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9" activeTab="26"/>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6-4" sheetId="23" r:id="rId17"/>
    <sheet name="6-5" sheetId="24" r:id="rId18"/>
    <sheet name="6-6" sheetId="25" r:id="rId19"/>
    <sheet name="6-7" sheetId="27" r:id="rId20"/>
    <sheet name="6-8" sheetId="29" r:id="rId21"/>
    <sheet name="6-9" sheetId="28" r:id="rId22"/>
    <sheet name="6-10" sheetId="30" r:id="rId23"/>
    <sheet name="6-11" sheetId="31" r:id="rId24"/>
    <sheet name="6-12" sheetId="33" r:id="rId25"/>
    <sheet name="6-13" sheetId="32" r:id="rId26"/>
    <sheet name="7" sheetId="18" r:id="rId27"/>
  </sheets>
  <definedNames>
    <definedName name="_xlnm.Print_Area" localSheetId="1">'1'!$B$1:$E$40</definedName>
    <definedName name="_xlnm.Print_Area" localSheetId="0">封面!$A$1:$A$1</definedName>
    <definedName name="地区名称">#REF!</definedName>
    <definedName name="___________A01">#REF!</definedName>
    <definedName name="____1A01_">#REF!</definedName>
    <definedName name="________qyc1234">#REF!</definedName>
    <definedName name="_____qyc1234">#REF!</definedName>
    <definedName name="__1A01_">#REF!</definedName>
    <definedName name="____________A01">#REF!</definedName>
    <definedName name="_________A01">#REF!</definedName>
    <definedName name="_xlnm.Print_Titles">#N/A</definedName>
    <definedName name="_qyc1234">#REF!</definedName>
    <definedName name="__________qyc1234">#REF!</definedName>
    <definedName name="MAILMERGEMODE">"OneWorksheet"</definedName>
    <definedName name="_____A01">#REF!</definedName>
    <definedName name="______________A01">#REF!</definedName>
    <definedName name="_________qyc1234">#REF!</definedName>
    <definedName name="___qyc1234">#REF!</definedName>
    <definedName name="_____________A01">#REF!</definedName>
    <definedName name="_______A01">#REF!</definedName>
    <definedName name="支出">#REF!</definedName>
    <definedName name="___1A01_">#REF!</definedName>
    <definedName name="分类">#REF!</definedName>
    <definedName name="__A01">#REF!</definedName>
    <definedName name="_A01">#REF!</definedName>
    <definedName name="___A01">#REF!</definedName>
    <definedName name="_2A01_">#REF!</definedName>
    <definedName name="____________qyc1234">#REF!</definedName>
    <definedName name="______qyc1234">#REF!</definedName>
    <definedName name="__qyc1234">#REF!</definedName>
    <definedName name="______A01">#REF!</definedName>
    <definedName name="________________A01">#REF!</definedName>
    <definedName name="__________A01">#REF!</definedName>
    <definedName name="s">#N/A</definedName>
    <definedName name="Database">#REF!</definedName>
    <definedName name="n">#N/A</definedName>
    <definedName name="___________qyc1234">#REF!</definedName>
    <definedName name="m">#N/A</definedName>
    <definedName name="____A01">#REF!</definedName>
    <definedName name="__2A01_">#REF!</definedName>
    <definedName name="形式">#REF!</definedName>
    <definedName name="l">#N/A</definedName>
    <definedName name="k">#N/A</definedName>
    <definedName name="j">#N/A</definedName>
    <definedName name="i">#N/A</definedName>
    <definedName name="_1A01_">#REF!</definedName>
    <definedName name="h">#N/A</definedName>
    <definedName name="____qyc1234">#REF!</definedName>
    <definedName name="g">#N/A</definedName>
    <definedName name="f">#N/A</definedName>
    <definedName name="_______________A01">#REF!</definedName>
    <definedName name="e">#N/A</definedName>
    <definedName name="d">#N/A</definedName>
    <definedName name="_______qyc1234">#REF!</definedName>
    <definedName name="b">#N/A</definedName>
    <definedName name="a">#N/A</definedName>
    <definedName name="________A01">#REF!</definedName>
  </definedNames>
  <calcPr calcId="144525"/>
</workbook>
</file>

<file path=xl/sharedStrings.xml><?xml version="1.0" encoding="utf-8"?>
<sst xmlns="http://schemas.openxmlformats.org/spreadsheetml/2006/main" count="1515" uniqueCount="527">
  <si>
    <t>攀枝花市城市管理行政执法局</t>
  </si>
  <si>
    <t>2023年部门预算</t>
  </si>
  <si>
    <t>表1</t>
  </si>
  <si>
    <t xml:space="preserve"> </t>
  </si>
  <si>
    <t>部门收支总表</t>
  </si>
  <si>
    <t>部门：攀枝花市城市管理行政执法局</t>
  </si>
  <si>
    <t>金额单位：元</t>
  </si>
  <si>
    <t>收    入</t>
  </si>
  <si>
    <t>支    出</t>
  </si>
  <si>
    <t>项    目</t>
  </si>
  <si>
    <t>预算数</t>
  </si>
  <si>
    <t xml:space="preserve">一、一般公共预算拨款收入 </t>
  </si>
  <si>
    <t>一、一般公共服务支出</t>
  </si>
  <si>
    <t xml:space="preserve">二、政府性基金预算拨款收入 </t>
  </si>
  <si>
    <t>二、外交支出</t>
  </si>
  <si>
    <t xml:space="preserve">三、国有资本经营预算拨款收入 </t>
  </si>
  <si>
    <t>三、国防支出</t>
  </si>
  <si>
    <t xml:space="preserve">四、事业收入 </t>
  </si>
  <si>
    <t>四、公共安全支出</t>
  </si>
  <si>
    <t xml:space="preserve">五、事业单位经营收入 </t>
  </si>
  <si>
    <t>五、教育支出</t>
  </si>
  <si>
    <t xml:space="preserve">六、其他收入 </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</si>
  <si>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</si>
  <si>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</si>
  <si>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</si>
  <si>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</si>
  <si>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</si>
  <si>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</si>
  <si>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</si>
  <si>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</si>
  <si>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</si>
  <si>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</si>
  <si>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</si>
  <si>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</si>
  <si>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</si>
  <si>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</si>
  <si>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</si>
  <si>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</si>
  <si>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</si>
  <si>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</si>
  <si>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</si>
  <si>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</si>
  <si>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</si>
  <si>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</si>
  <si>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</si>
  <si>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</si>
  <si>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</si>
  <si>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</si>
  <si>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</si>
  <si>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</si>
  <si>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</si>
  <si>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</si>
  <si>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</si>
  <si>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</si>
  <si>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</si>
  <si>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</si>
  <si>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</si>
  <si>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</si>
  <si>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</si>
  <si>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</si>
  <si>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</si>
  <si>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</si>
  <si>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</si>
  <si>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</si>
  <si>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</si>
  <si>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</si>
  <si>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</si>
  <si>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</si>
  <si>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</si>
  <si>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</si>
  <si>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</si>
  <si>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</si>
  <si>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802</t>
  </si>
  <si>
    <t>攀枝花市城市管理行政执法局部门</t>
  </si>
  <si>
    <t>802001</t>
  </si>
  <si>
    <t>802002</t>
  </si>
  <si>
    <t>攀枝花市园林绿化服务中心</t>
  </si>
  <si>
    <t>802003</t>
  </si>
  <si>
    <t>攀枝花市数字化城市联动指挥中心</t>
  </si>
  <si>
    <t>表1-2</t>
  </si>
  <si>
    <t>部门支出总表</t>
  </si>
  <si>
    <t>基本支出</t>
  </si>
  <si>
    <t>项目支出</t>
  </si>
  <si>
    <t>上缴上级支出</t>
  </si>
  <si>
    <t>对附属单位补助支出</t>
  </si>
  <si>
    <t>科目编码</t>
  </si>
  <si>
    <t>单位名称（科目）</t>
  </si>
  <si>
    <t>类</t>
  </si>
  <si>
    <t>款</t>
  </si>
  <si>
    <t>项</t>
  </si>
  <si>
    <t>社会保障和就业支出</t>
  </si>
  <si>
    <t>05</t>
  </si>
  <si>
    <t>行政事业单位养老支出</t>
  </si>
  <si>
    <t>01</t>
  </si>
  <si>
    <t>行政单位离退休</t>
  </si>
  <si>
    <t>02</t>
  </si>
  <si>
    <t>事业单位离退休</t>
  </si>
  <si>
    <t>机关事业单位基本养老保险缴费支出</t>
  </si>
  <si>
    <t>08</t>
  </si>
  <si>
    <t>抚恤</t>
  </si>
  <si>
    <t>死亡抚恤</t>
  </si>
  <si>
    <t>210</t>
  </si>
  <si>
    <t>卫生健康支出</t>
  </si>
  <si>
    <t>11</t>
  </si>
  <si>
    <t>行政事业单位医疗</t>
  </si>
  <si>
    <t>行政单位医疗</t>
  </si>
  <si>
    <t>事业单位医疗</t>
  </si>
  <si>
    <t>03</t>
  </si>
  <si>
    <t>公务员医疗补助</t>
  </si>
  <si>
    <t>99</t>
  </si>
  <si>
    <t>其他行政事业单位医疗支出</t>
  </si>
  <si>
    <t>212</t>
  </si>
  <si>
    <t>城乡社区支出</t>
  </si>
  <si>
    <t>城乡社区管理事务</t>
  </si>
  <si>
    <t>行政运行</t>
  </si>
  <si>
    <t>一般行政管理事务</t>
  </si>
  <si>
    <t>其他城乡社区管理事务支出</t>
  </si>
  <si>
    <t>城乡社区环境卫生</t>
  </si>
  <si>
    <t>221</t>
  </si>
  <si>
    <t>住房保障支出</t>
  </si>
  <si>
    <t>住房改革支出</t>
  </si>
  <si>
    <t>住房公积金</t>
  </si>
  <si>
    <t xml:space="preserve">
表2</t>
  </si>
  <si>
    <t>财政拨款收支预算总表</t>
  </si>
  <si>
    <t>一般公共预算</t>
  </si>
  <si>
    <t>政府性基金预算</t>
  </si>
  <si>
    <t>国有资本经营预算</t>
  </si>
  <si>
    <t>一、本年收入</t>
  </si>
  <si>
    <t>一、本年支出</t>
  </si>
  <si>
    <t> 一般公共预算拨款收入</t>
  </si>
  <si>
    <t> 一般公共服务支出</t>
  </si>
  <si>
    <t> 政府性基金预算拨款收入</t>
  </si>
  <si>
    <t> 外交支出</t>
  </si>
  <si>
    <t> 国有资本经营预算拨款收入</t>
  </si>
  <si>
    <t> 国防支出</t>
  </si>
  <si>
    <t>二、上年结转</t>
  </si>
  <si>
    <t> 公共安全支出</t>
  </si>
  <si>
    <t> 教育支出</t>
  </si>
  <si>
    <t> 科学技术支出</t>
  </si>
  <si>
    <t> 文化旅游体育与传媒支出</t>
  </si>
  <si>
    <t> </t>
  </si>
  <si>
    <t> 社会保障和就业支出</t>
  </si>
  <si>
    <t> 社会保险基金支出</t>
  </si>
  <si>
    <t> 卫生健康支出</t>
  </si>
  <si>
    <t> 节能环保支出</t>
  </si>
  <si>
    <t> 城乡社区支出</t>
  </si>
  <si>
    <t> 农林水支出</t>
  </si>
  <si>
    <t> 交通运输支出</t>
  </si>
  <si>
    <t> 资源勘探工业信息等支出</t>
  </si>
  <si>
    <t> 商业服务业等支出</t>
  </si>
  <si>
    <t> 金融支出</t>
  </si>
  <si>
    <t> 援助其他地区支出</t>
  </si>
  <si>
    <t> 自然资源海洋气象等支出</t>
  </si>
  <si>
    <t> 住房保障支出</t>
  </si>
  <si>
    <t> 粮油物资储备支出</t>
  </si>
  <si>
    <t> 国有资本经营预算支出</t>
  </si>
  <si>
    <t> 灾害防治及应急管理支出</t>
  </si>
  <si>
    <t> 其他支出</t>
  </si>
  <si>
    <t> 债务付息支出</t>
  </si>
  <si>
    <t> 债务发行费用支出</t>
  </si>
  <si>
    <t> 抗疫特别国债安排的支出</t>
  </si>
  <si>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</si>
  <si>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</si>
  <si>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</si>
  <si>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</si>
  <si>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</si>
  <si>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</si>
  <si>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</si>
  <si>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</si>
  <si>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</si>
  <si>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</si>
  <si>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</si>
  <si>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</si>
  <si>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</si>
  <si>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基本工资</t>
  </si>
  <si>
    <t>津贴补贴</t>
  </si>
  <si>
    <t>奖金</t>
  </si>
  <si>
    <t>机关事业单位基本养老保险缴费</t>
  </si>
  <si>
    <t>10</t>
  </si>
  <si>
    <t>职工基本医疗保险缴费</t>
  </si>
  <si>
    <t>公务员医疗补助缴费</t>
  </si>
  <si>
    <t>12</t>
  </si>
  <si>
    <t>其他社会保障缴费</t>
  </si>
  <si>
    <t>13</t>
  </si>
  <si>
    <t>302</t>
  </si>
  <si>
    <t>办公费</t>
  </si>
  <si>
    <t>印刷费</t>
  </si>
  <si>
    <t>水费</t>
  </si>
  <si>
    <t>06</t>
  </si>
  <si>
    <t>电费</t>
  </si>
  <si>
    <t>07</t>
  </si>
  <si>
    <t>邮电费</t>
  </si>
  <si>
    <t>09</t>
  </si>
  <si>
    <t>物业管理费</t>
  </si>
  <si>
    <t>差旅费</t>
  </si>
  <si>
    <t>维修（护）费</t>
  </si>
  <si>
    <t>14</t>
  </si>
  <si>
    <t>租赁费</t>
  </si>
  <si>
    <t>17</t>
  </si>
  <si>
    <t>公务接待费</t>
  </si>
  <si>
    <t>28</t>
  </si>
  <si>
    <t>工会经费</t>
  </si>
  <si>
    <t>29</t>
  </si>
  <si>
    <t>福利费</t>
  </si>
  <si>
    <t>31</t>
  </si>
  <si>
    <t>公务用车运行维护费</t>
  </si>
  <si>
    <t>39</t>
  </si>
  <si>
    <t>其他交通费用</t>
  </si>
  <si>
    <t>其他商品和服务支出</t>
  </si>
  <si>
    <t>303</t>
  </si>
  <si>
    <t>退休费</t>
  </si>
  <si>
    <t>生活补助</t>
  </si>
  <si>
    <t>医疗费补助</t>
  </si>
  <si>
    <t>其他对个人和家庭的补助</t>
  </si>
  <si>
    <t>绩效工资</t>
  </si>
  <si>
    <t>301</t>
  </si>
  <si>
    <t>其他工资福利支出</t>
  </si>
  <si>
    <t>18</t>
  </si>
  <si>
    <t>专用材料费</t>
  </si>
  <si>
    <t>26</t>
  </si>
  <si>
    <t>劳务费</t>
  </si>
  <si>
    <t>27</t>
  </si>
  <si>
    <t>委托业务费</t>
  </si>
  <si>
    <t>离休费</t>
  </si>
  <si>
    <t>表3</t>
  </si>
  <si>
    <t>一般公共预算支出预算表</t>
  </si>
  <si>
    <t>单位：攀枝花市城市管理行政执法局</t>
  </si>
  <si>
    <t>当年财政拨款安排</t>
  </si>
  <si>
    <t>科目名称</t>
  </si>
  <si>
    <t>208</t>
  </si>
  <si>
    <t>表3-1</t>
  </si>
  <si>
    <t>一般公共预算基本支出预算表</t>
  </si>
  <si>
    <t>人员经费</t>
  </si>
  <si>
    <t>公用经费</t>
  </si>
  <si>
    <t>工资福利支出</t>
  </si>
  <si>
    <t>商品和服务支出</t>
  </si>
  <si>
    <t>对个人和家庭的补助</t>
  </si>
  <si>
    <t>表3-2</t>
  </si>
  <si>
    <t>一般公共预算项目支出预算表</t>
  </si>
  <si>
    <t>金额</t>
  </si>
  <si>
    <t>攀枝花市城市管理行政执法局-物业管理费</t>
  </si>
  <si>
    <t>攀枝花市城市管理行政执法局-城管系统一线职工元旦、春节慰问费</t>
  </si>
  <si>
    <t>攀枝花市城市管理行政执法局-城管执法成本性支出（含户外广告设施安全检测经费、垃圾分类宣传费用等）</t>
  </si>
  <si>
    <t>攀枝花市城市管理行政执法局-入驻政务中心单位租金、物业费及水电费</t>
  </si>
  <si>
    <t>攀枝花市园林绿化服务中心-物业管理费</t>
  </si>
  <si>
    <t>攀枝花市园林绿化服务中心-花展及氛围营造</t>
  </si>
  <si>
    <t>攀枝花市园林绿化服务中心-公厕管理维护</t>
  </si>
  <si>
    <t>攀枝花市园林绿化服务中心-园林设施日常维护</t>
  </si>
  <si>
    <t>攀枝花市园林绿化服务中心-索道运营维护</t>
  </si>
  <si>
    <t>攀枝花市园林绿化服务中心-花街三期打造项目</t>
  </si>
  <si>
    <t>攀枝花市园林绿化服务中心-生产管护费</t>
  </si>
  <si>
    <t>攀枝花市数字化城市联动指挥中心-物业管理费</t>
  </si>
  <si>
    <t>攀枝花市数字化城市联动指挥中心-攀枝花市第四轮数字城管信息采集及市级指挥平台业务服务外包项目</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</si>
  <si>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</si>
  <si>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</si>
  <si>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</si>
  <si>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</si>
  <si>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</si>
  <si>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</si>
  <si>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</si>
  <si>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</si>
  <si>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</si>
  <si>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</si>
  <si>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本年政府性基金预算支出</t>
  </si>
  <si>
    <t>此表无数据</t>
  </si>
  <si>
    <t>表4-1</t>
  </si>
  <si>
    <t>政府性基金预算“三公”经费支出预算表</t>
  </si>
  <si>
    <t>金额单位：万元</t>
  </si>
  <si>
    <t>表5</t>
  </si>
  <si>
    <t>国有资本经营预算支出预算表</t>
  </si>
  <si>
    <t>本年国有资本经营预算支出</t>
  </si>
  <si>
    <t>无</t>
  </si>
  <si>
    <t>表6-1</t>
  </si>
  <si>
    <t>部门项目支出绩效目标表</t>
  </si>
  <si>
    <t>(2023年度)</t>
  </si>
  <si>
    <t>项目名称</t>
  </si>
  <si>
    <t>城管执法成本性支出</t>
  </si>
  <si>
    <t>部门（单位）</t>
  </si>
  <si>
    <t>项目资金
（万元）</t>
  </si>
  <si>
    <t>年度资金总额</t>
  </si>
  <si>
    <t>财政拨款</t>
  </si>
  <si>
    <t>其他资金</t>
  </si>
  <si>
    <t>总体目标</t>
  </si>
  <si>
    <t>用于支付2021年已完成的户外广告设施安全检测工作、垃圾分类宣传品制作等项目</t>
  </si>
  <si>
    <t>绩效指标</t>
  </si>
  <si>
    <t>一级指标</t>
  </si>
  <si>
    <t>二级指标</t>
  </si>
  <si>
    <t>三级指标</t>
  </si>
  <si>
    <t>指标值（包含数字及文字描述）</t>
  </si>
  <si>
    <t>完成指标</t>
  </si>
  <si>
    <t>数量指标</t>
  </si>
  <si>
    <t>户外广告设施安全检测</t>
  </si>
  <si>
    <t>1项</t>
  </si>
  <si>
    <t>垃圾分类宣传品制作</t>
  </si>
  <si>
    <t>1批</t>
  </si>
  <si>
    <t>质量指标</t>
  </si>
  <si>
    <t>被检测的户外广告设施达到安全使用标准</t>
  </si>
  <si>
    <t>宣传品按质量交付</t>
  </si>
  <si>
    <t>时效指标</t>
  </si>
  <si>
    <t>完成时限</t>
  </si>
  <si>
    <t>成本指标</t>
  </si>
  <si>
    <t>安全检测费43560元</t>
  </si>
  <si>
    <t>宣传品制作费57710元，本次安排56440元</t>
  </si>
  <si>
    <t>效益指标</t>
  </si>
  <si>
    <t>社会效益指标</t>
  </si>
  <si>
    <t>生活垃圾分类宣传</t>
  </si>
  <si>
    <t>分类投放准确率进一步提升；居民生活垃圾分类知晓率进一步提升</t>
  </si>
  <si>
    <t>公益广告发布</t>
  </si>
  <si>
    <t>通过公益广告发布，提高对攀枝花形象、政府形象和城市管理形象的宣传</t>
  </si>
  <si>
    <t>经济效益指标</t>
  </si>
  <si>
    <t>户外广告位拍卖</t>
  </si>
  <si>
    <t>为财政增加非税收入</t>
  </si>
  <si>
    <t>生态效益指标</t>
  </si>
  <si>
    <t>保护生态环境</t>
  </si>
  <si>
    <t>生活垃圾减量化、从源头减量达5%</t>
  </si>
  <si>
    <t>可持续影响指标</t>
  </si>
  <si>
    <t>可持续影响</t>
  </si>
  <si>
    <t>长期</t>
  </si>
  <si>
    <t>满意度指标</t>
  </si>
  <si>
    <t>服务对象满意度指标</t>
  </si>
  <si>
    <t>达到考核要求</t>
  </si>
  <si>
    <t>达到省政府考核标准要求</t>
  </si>
  <si>
    <t>表6-2</t>
  </si>
  <si>
    <t>入驻政务中心单位租金、物业费及水电费</t>
  </si>
  <si>
    <t>年度资金总额（万元）</t>
  </si>
  <si>
    <t>财政拨款（万元）</t>
  </si>
  <si>
    <t>保证政务服务中心窗口正常运转。</t>
  </si>
  <si>
    <t>租用面积</t>
  </si>
  <si>
    <t>411.84平方米</t>
  </si>
  <si>
    <t>办公人数</t>
  </si>
  <si>
    <t>3人</t>
  </si>
  <si>
    <t>完成质量</t>
  </si>
  <si>
    <t>保障入驻政务中心单位租金、物业费及水电费</t>
  </si>
  <si>
    <t>完成时间</t>
  </si>
  <si>
    <t>2023年12月31日</t>
  </si>
  <si>
    <t>租金</t>
  </si>
  <si>
    <t>411.84平方米*40元/年=16473.6元</t>
  </si>
  <si>
    <t>物业费</t>
  </si>
  <si>
    <t>3人*1000元/年=3000元</t>
  </si>
  <si>
    <t>水电费</t>
  </si>
  <si>
    <t>3人*1071元/年=3213元</t>
  </si>
  <si>
    <t>社会影响</t>
  </si>
  <si>
    <t>保障政务中心窗口正常开展工作，以便于办事群众办理业务。</t>
  </si>
  <si>
    <t>服务对象、主管部门满意度</t>
  </si>
  <si>
    <t>达到基本满意及以上</t>
  </si>
  <si>
    <t>表6-3</t>
  </si>
  <si>
    <t>2023年聘用两名物业管理员，完成机关办公楼日常安保、保洁工作。</t>
  </si>
  <si>
    <t>聘请保安、保洁人员</t>
  </si>
  <si>
    <t>2名</t>
  </si>
  <si>
    <t>保安及保洁</t>
  </si>
  <si>
    <t>完成率≥100%</t>
  </si>
  <si>
    <t>聘用成本</t>
  </si>
  <si>
    <t>工资每人每月1970元，2022年1-12月城乡居民基本保险费2人，共计623.7元，工资及城乡居民基本医疗保险费全年共计1970*2*12+623.7元=47903.7元。全年共计1970*2*12+623.7元=47903.7元</t>
  </si>
  <si>
    <t>项目效益</t>
  </si>
  <si>
    <t>聘请保安、保洁人员2名</t>
  </si>
  <si>
    <t>保障市城管执法局机关工作环境</t>
  </si>
  <si>
    <t>市城管执法局机关</t>
  </si>
  <si>
    <t>机关办公环境持续良性运行</t>
  </si>
  <si>
    <t>市城管执法局全体职工</t>
  </si>
  <si>
    <t>90%以上</t>
  </si>
  <si>
    <t>表6-4</t>
  </si>
  <si>
    <t>城管系统一线职工元旦、春节慰问费</t>
  </si>
  <si>
    <t>为体现党和政府对环卫等城管一线职工的关怀，市领导每年要对法定假日（元旦、春节）仍工作在环卫、污水处理、园林绿化、煤气供应、（供）排水、市政设施、城管执法及12345服务热线等一线城管职工进行走访慰问。</t>
  </si>
  <si>
    <t>慰问一线城管职工</t>
  </si>
  <si>
    <t>500人/次</t>
  </si>
  <si>
    <t>走访工作完成率</t>
  </si>
  <si>
    <t>100%</t>
  </si>
  <si>
    <t>2023年元旦、春节</t>
  </si>
  <si>
    <t>慰问标准</t>
  </si>
  <si>
    <t>100元/人。次</t>
  </si>
  <si>
    <t>体现党和政府对环卫等城管一线职工的关怀</t>
  </si>
  <si>
    <t>一线职工感受到党和政府的关心</t>
  </si>
  <si>
    <t>城管系统工作</t>
  </si>
  <si>
    <t>持续良性运行</t>
  </si>
  <si>
    <t>被走访职工满意度</t>
  </si>
  <si>
    <t>表6-5</t>
  </si>
  <si>
    <t>部门预算支出绩效目标表</t>
  </si>
  <si>
    <t>花展及氛围营造项目</t>
  </si>
  <si>
    <t xml:space="preserve">日常街景布置项目是长期性工作。2023年计划布置摆放草花20万盆。 </t>
  </si>
  <si>
    <t>氛围营造</t>
  </si>
  <si>
    <t>1、购置花卉200000盆；                        2、造型制作安装；                                                                                     3、花卉摆放回收人工；                                                                          4、特色三角梅等花卉引种20000盆。</t>
  </si>
  <si>
    <t>草花验收合格</t>
  </si>
  <si>
    <t>≥95%</t>
  </si>
  <si>
    <r>
      <rPr>
        <sz val="10"/>
        <rFont val="宋体"/>
        <charset val="134"/>
      </rPr>
      <t>2</t>
    </r>
    <r>
      <rPr>
        <sz val="10"/>
        <color rgb="FF000000"/>
        <rFont val="宋体"/>
        <charset val="134"/>
      </rPr>
      <t>023年12月31日</t>
    </r>
  </si>
  <si>
    <t>所需资金</t>
  </si>
  <si>
    <r>
      <rPr>
        <sz val="10"/>
        <rFont val="宋体"/>
        <charset val="134"/>
      </rPr>
      <t>3</t>
    </r>
    <r>
      <rPr>
        <sz val="9"/>
        <color rgb="FF000000"/>
        <rFont val="宋体"/>
        <charset val="134"/>
      </rPr>
      <t>0万元</t>
    </r>
    <r>
      <rPr>
        <sz val="9"/>
        <color rgb="FF000000"/>
        <rFont val="宋体"/>
        <charset val="134"/>
      </rPr>
      <t xml:space="preserve">                                                                          </t>
    </r>
  </si>
  <si>
    <t>社会效益</t>
  </si>
  <si>
    <t>更进一步美化了城市街景，提升了城市绿化景观品味。</t>
  </si>
  <si>
    <t>经济效益</t>
  </si>
  <si>
    <t>促进城市旅游业的发展，并带动其它产业发展。</t>
  </si>
  <si>
    <t>生态效益</t>
  </si>
  <si>
    <t>对城市绿化景观的促进作用。</t>
  </si>
  <si>
    <t>一年。</t>
  </si>
  <si>
    <t>市民满意度</t>
  </si>
  <si>
    <t>≥100%</t>
  </si>
  <si>
    <t>表6-6</t>
  </si>
  <si>
    <t>公厕管理维护项目</t>
  </si>
  <si>
    <t>完成16座免费开放公厕的卫生清扫保洁和日常维护，使公厕更加干净整洁。创造出舒适优美的宜居环境，巩固国家卫生城市成果、创建国家文明城市。</t>
  </si>
  <si>
    <t>公厕管理维护</t>
  </si>
  <si>
    <t xml:space="preserve">16座公厕管理。
               </t>
  </si>
  <si>
    <t>管护维护合格率</t>
  </si>
  <si>
    <t>≥98%</t>
  </si>
  <si>
    <r>
      <rPr>
        <sz val="10"/>
        <rFont val="宋体"/>
        <charset val="134"/>
      </rPr>
      <t>1、公厕管理费（包含管理人员、清扫保洁人员工资：360000元；                                          2、公厕设施维护（含零星材料）费：1</t>
    </r>
    <r>
      <rPr>
        <sz val="9"/>
        <color rgb="FF000000"/>
        <rFont val="宋体"/>
        <charset val="134"/>
      </rPr>
      <t xml:space="preserve">40000元；  </t>
    </r>
  </si>
  <si>
    <t>规范公园、竹湖园以及绿化队绿地公厕管理，促进城市旅游业发展。</t>
  </si>
  <si>
    <t>完善了公园周边居民基础生活配套设施和生活环境，又把城市的品位、格调、特色，高档次地塑造出来。</t>
  </si>
  <si>
    <t>≥90%</t>
  </si>
  <si>
    <t>表6-7</t>
  </si>
  <si>
    <t>花街打造三期项目</t>
  </si>
  <si>
    <t xml:space="preserve">为响应市委、市政府提出的“三个圈层”的战略目标，积极推进“四花”建设，加快我市形成特色鲜明、生态自然的“阳光花城”的建设步伐，彰显我市城市地方绿化特色，以“国家文明城市”创建和“花街”示范打造为契机，中心在花街一、二期基础上持续推进花街打造三期项目。 </t>
  </si>
  <si>
    <t>花街打造三期</t>
  </si>
  <si>
    <t xml:space="preserve">拟实施项目点位有龙密路立交桥转盘景观更新，密地桥南口袋花园建设，渡口桥南景观节点打造，陈家垭口隧道北至攀枝花宾馆道路隔离栏花箱，国家调查队至陈家垭口隧道道路景观提质，攀枝花公园内宫粉紫荆园网红打卡点建设，相思亭周边网红打卡点建设，苏铁迁移保护中心科普教育基地打造，炳草岗大桥立体绿化，花城中街下口至水务集团段立体绿化，城投旁挡墙立体绿化改造，对天津路过密的行道树进行移植，增加绿化带通透性等，打造绿化面积约45000平方米。
</t>
  </si>
  <si>
    <t>工程建设验收质量</t>
  </si>
  <si>
    <t>达到工程质量验收相关规范要求，验收合格。</t>
  </si>
  <si>
    <r>
      <rPr>
        <sz val="10"/>
        <rFont val="宋体"/>
        <charset val="134"/>
      </rPr>
      <t>本项目计划投资4</t>
    </r>
    <r>
      <rPr>
        <sz val="9"/>
        <color rgb="FF000000"/>
        <rFont val="宋体"/>
        <charset val="134"/>
      </rPr>
      <t>00000</t>
    </r>
    <r>
      <rPr>
        <sz val="9"/>
        <color rgb="FF000000"/>
        <rFont val="宋体"/>
        <charset val="134"/>
      </rPr>
      <t>元。</t>
    </r>
  </si>
  <si>
    <t>提升景观品质，让市民更有获得感和幸福感。促进了社会和谐。</t>
  </si>
  <si>
    <t>提升攀枝花市城市品位、改善居民生活环境。促进了地方经济发展。</t>
  </si>
  <si>
    <t>改善绿化生态环境，改善城市环境生态质量。</t>
  </si>
  <si>
    <t>满意</t>
  </si>
  <si>
    <t>表6-8</t>
  </si>
  <si>
    <t>生产管护项目</t>
  </si>
  <si>
    <t>确保我单位正常绿化管护和生产运营各项工作顺利开展。生产经费是长期性工作。持续、长效的专业性绿化管护，使得绿化景观效果得到持续，城市绿地、树木和园林设施、环境卫生得到综合整治。起到美化环境、吸尘、降噪作用，为创建环境优美、整洁有序的人居环境一定生态效果，有助于改善全市生态环境。</t>
  </si>
  <si>
    <t>产出指标</t>
  </si>
  <si>
    <t>生产管护</t>
  </si>
  <si>
    <t xml:space="preserve">1、绿化养护：（1）精细化绿地管理771784.27平方米；(2)行道树管理21724株；（3）一般绿地管理：974571.35平方米。              
2、卫生清扫保洁费（含湖泊）:153180平方米。
3、动物饲养157只。
               </t>
  </si>
  <si>
    <t>生产管护质量合格率</t>
  </si>
  <si>
    <r>
      <rPr>
        <sz val="10"/>
        <rFont val="宋体"/>
        <charset val="134"/>
      </rPr>
      <t>1、绿化养护费：</t>
    </r>
    <r>
      <rPr>
        <sz val="9"/>
        <color rgb="FF000000"/>
        <rFont val="宋体"/>
        <charset val="134"/>
      </rPr>
      <t>1370500</t>
    </r>
    <r>
      <rPr>
        <sz val="9"/>
        <color rgb="FF000000"/>
        <rFont val="宋体"/>
        <charset val="134"/>
      </rPr>
      <t>元。                                                                                                                                
2、卫生清扫保洁费（含湖泊）:</t>
    </r>
    <r>
      <rPr>
        <sz val="9"/>
        <color rgb="FF000000"/>
        <rFont val="宋体"/>
        <charset val="134"/>
      </rPr>
      <t>843000</t>
    </r>
    <r>
      <rPr>
        <sz val="9"/>
        <color rgb="FF000000"/>
        <rFont val="宋体"/>
        <charset val="134"/>
      </rPr>
      <t xml:space="preserve">元；（含攀枝花公园、竹湖园卫生清扫保洁面积、边坡林地清理）。
3、动物饲养、防疫、诊疗费786500元；
                                     </t>
    </r>
  </si>
  <si>
    <t>维护城市绿化景观环境</t>
  </si>
  <si>
    <t>促进城市旅游业发展</t>
  </si>
  <si>
    <t>促进城市旅游业的发展</t>
  </si>
  <si>
    <t>带动其它产业发展</t>
  </si>
  <si>
    <t>市绿化景观对降温增湿、改善光照、净化空气、降低噪音有一定生态效果</t>
  </si>
  <si>
    <t>有助于改善全市生态环境</t>
  </si>
  <si>
    <t>服务对象满度</t>
  </si>
  <si>
    <t>表6-9</t>
  </si>
  <si>
    <t>索道运营维护项目</t>
  </si>
  <si>
    <t>确保索道运营各项工作顺利开展。</t>
  </si>
  <si>
    <t>索道运营维护</t>
  </si>
  <si>
    <t>1、2023年索道探伤检测、安全检验、维护保养等年检；
2、2023年索道保险；
3、票证印制；
4、2022年索道备用零部件、电气元件等材料采购：①备用零部件1700个（套）；②N68抗磨液压油2000升。</t>
  </si>
  <si>
    <t>维修质量合格率</t>
  </si>
  <si>
    <r>
      <rPr>
        <sz val="10"/>
        <rFont val="宋体"/>
        <charset val="134"/>
      </rPr>
      <t>≥1</t>
    </r>
    <r>
      <rPr>
        <sz val="10"/>
        <color rgb="FF000000"/>
        <rFont val="宋体"/>
        <charset val="134"/>
      </rPr>
      <t>00</t>
    </r>
    <r>
      <rPr>
        <sz val="10"/>
        <color rgb="FF000000"/>
        <rFont val="宋体"/>
        <charset val="134"/>
      </rPr>
      <t>%</t>
    </r>
  </si>
  <si>
    <t>1、索道探伤检测、安全检验、维护保养等年检费用70000元；
2、索道保险费50000元；
3、票证印制费80000元；
4、索道备用零部件、电气元件等材料采购费，预计费用100000元；①备用零部件60000元；②N68抗磨液压油2000升×20元/升=40000元。</t>
  </si>
  <si>
    <t>规范攀枝花公园索道管理，促进公园游园交通设施，为游客提供交通便利。</t>
  </si>
  <si>
    <t>直至无维修保养价值时。</t>
  </si>
  <si>
    <t>表6-10</t>
  </si>
  <si>
    <r>
      <rPr>
        <sz val="10"/>
        <rFont val="宋体"/>
        <charset val="134"/>
      </rPr>
      <t>24.8</t>
    </r>
    <r>
      <rPr>
        <sz val="10"/>
        <color rgb="FF000000"/>
        <rFont val="宋体"/>
        <charset val="134"/>
      </rPr>
      <t>0</t>
    </r>
  </si>
  <si>
    <r>
      <rPr>
        <sz val="10"/>
        <rFont val="宋体"/>
        <charset val="134"/>
      </rPr>
      <t>2</t>
    </r>
    <r>
      <rPr>
        <sz val="10"/>
        <color rgb="FF000000"/>
        <rFont val="宋体"/>
        <charset val="134"/>
      </rPr>
      <t>4.80</t>
    </r>
  </si>
  <si>
    <t>对我中心办公区域进行清扫保洁，维修维护</t>
  </si>
  <si>
    <t xml:space="preserve">对办公区域进行清扫保洁及维修维护；                         </t>
  </si>
  <si>
    <t>物业管理质量合格率</t>
  </si>
  <si>
    <t xml:space="preserve">1、办公区域的清扫保洁人工费及保险费165000元；                 2、办公区域的设施维修维护83000元
                                     </t>
  </si>
  <si>
    <t>维护干净整洁的办公环境，利于单位的形象</t>
  </si>
  <si>
    <t>通过提升单位形象，利于形成良好的公众形象</t>
  </si>
  <si>
    <t>有利于维护干净整洁的环境</t>
  </si>
  <si>
    <t>一直持续。</t>
  </si>
  <si>
    <t>表6-11</t>
  </si>
  <si>
    <t>园林设施维修维护项目</t>
  </si>
  <si>
    <t>完成我中心管护辖区内建筑小品、各类座椅、垃圾桶，标识标牌及路线指示牌、花箱日常维护；及时维修、翻新或更换因人为或自然损坏的园林设施。</t>
  </si>
  <si>
    <t>日常园林设施日常维护</t>
  </si>
  <si>
    <t>园林设施维修维护</t>
  </si>
  <si>
    <t>1、辖区内建筑小品、各类座椅及垃圾桶维修150000元；
2、标识标牌及路线指示牌75000元；
3、花箱日常维护100000元；
4、维修、翻新、更换损坏的园林设施175000元。</t>
  </si>
  <si>
    <t>为游客休憩提供便利</t>
  </si>
  <si>
    <t>表6-12</t>
  </si>
  <si>
    <t>部门预算项目支出绩效目标表</t>
  </si>
  <si>
    <t>攀枝花市数字城管信息采集及市级平台业务服务外包项目</t>
  </si>
  <si>
    <t>通过信息采集业务及指挥大厅调度工作，实现对城市管理问题得及时发现、处置，为市民群众打造良好的人居环境并提供更方便、快捷的综合性服务（该项目金由市、区两级财政承担，市级承担经费为825.4万元，截止2022年12月仅支付了55万元。该项目2023年不在实施，所欠外包费计划在以后的部门年度预算中逐步解决）。</t>
  </si>
  <si>
    <t xml:space="preserve">2021年3月信息采集员和大厅坐席人员费用等 </t>
  </si>
  <si>
    <t>通过支付2021年度欠款，保障2021年3月76名信息采集员和大厅坐席人员工资</t>
  </si>
  <si>
    <t>2021年3月，信息采集、部件更新及案件立案、派遣费用等</t>
  </si>
  <si>
    <t>通过支付2021年度欠款，根据实际完成2021年3信息采集、部件更新及案件立案、派遣</t>
  </si>
  <si>
    <t>完成业务工作</t>
  </si>
  <si>
    <t>通过3月业务考核，较好完成相关工作</t>
  </si>
  <si>
    <t>2023年3月底</t>
  </si>
  <si>
    <t>2021年3月人员工资及福利、外包单位管理费用</t>
  </si>
  <si>
    <t>合计50万元</t>
  </si>
  <si>
    <t>改善城市环境</t>
  </si>
  <si>
    <t>一定程度上改善了攀枝花市社会人居环境</t>
  </si>
  <si>
    <t>通过考核</t>
  </si>
  <si>
    <t>实现对城市问题的监督，也解决部分下岗职工就业</t>
  </si>
  <si>
    <t>市民群众满意</t>
  </si>
  <si>
    <t>大于等于95%。</t>
  </si>
  <si>
    <t>表6-13</t>
  </si>
  <si>
    <t>通过物业管理服务，保障办公场所干净整洁，保障数字城管全年工作正常开展。</t>
  </si>
  <si>
    <t>物业保洁</t>
  </si>
  <si>
    <t>1人/年</t>
  </si>
  <si>
    <t>保洁质量</t>
  </si>
  <si>
    <t>达到卫生标准</t>
  </si>
  <si>
    <t>物业保洁费</t>
  </si>
  <si>
    <t>1083.33元／月＊12个月</t>
  </si>
  <si>
    <t>可持续性</t>
  </si>
  <si>
    <t>工作人员满意度</t>
  </si>
  <si>
    <t>基本满意及以上</t>
  </si>
  <si>
    <t>表7</t>
  </si>
  <si>
    <t>部门整体支出绩效目标表</t>
  </si>
  <si>
    <t>（2023年度）</t>
  </si>
  <si>
    <t>部门（单位）名称</t>
  </si>
  <si>
    <t>年度
主要
任务</t>
  </si>
  <si>
    <t>任务名称</t>
  </si>
  <si>
    <t>主要内容</t>
  </si>
  <si>
    <t>工资和福利支出</t>
  </si>
  <si>
    <t>保障在职职工工资福利的正常发放</t>
  </si>
  <si>
    <t>保障部门正常运转</t>
  </si>
  <si>
    <t>对个人和家庭补助支出</t>
  </si>
  <si>
    <t>保障退休职工工资福利支出以及在职职工的公积金等正常支出</t>
  </si>
  <si>
    <t>保障特定项目支出</t>
  </si>
  <si>
    <t>年度部门整体支出预算申请（万元）</t>
  </si>
  <si>
    <t>资金总额</t>
  </si>
  <si>
    <t>年度
总体
目标</t>
  </si>
  <si>
    <t>目标1：完成市政府部署的各项指标任务目标。目标2：保证在职及退休职工基本工资、津贴补贴等工资支出；保证养老保险、职业年金、医疗保险等社会保障及住房公积金按月足额上缴。目标3：保证部门正常运转，保证各类城管专项业务圆满完成。目标4：加强城市管理，提高城市品位，构建和谐社会。</t>
  </si>
  <si>
    <t>绩
效
指
标</t>
  </si>
  <si>
    <t>保障部门在职和退休人员工资和福利正常发放</t>
  </si>
  <si>
    <t>保障部门特定项目支出</t>
  </si>
  <si>
    <t>任务完成质量</t>
  </si>
  <si>
    <t>提高任务要求，保质保量完成工作</t>
  </si>
  <si>
    <t>完成工作任务时效</t>
  </si>
  <si>
    <t>预算控制数</t>
  </si>
  <si>
    <t>7989.15万元</t>
  </si>
  <si>
    <t>社会效益
指标</t>
  </si>
  <si>
    <t>保障职工权益</t>
  </si>
  <si>
    <t>有利于城管执法工作的顺利开展</t>
  </si>
  <si>
    <t>保证部门运转</t>
  </si>
  <si>
    <t>保障整个部门工作日常运转，加强城市管理，有利于维护社会稳定、化解社会矛盾</t>
  </si>
  <si>
    <t>保证特定项目正常实施</t>
  </si>
  <si>
    <t>保障专项工作正常开展，加强城市管理，有利于维护社会稳定、化解社会矛盾</t>
  </si>
  <si>
    <t>可持续影响
指标</t>
  </si>
  <si>
    <t>保障行政运行，提升职工整体素质，保障维护城管形象</t>
  </si>
  <si>
    <t>服务对象满意度</t>
  </si>
  <si>
    <r>
      <rPr>
        <sz val="10"/>
        <color rgb="FF000000"/>
        <rFont val="宋体"/>
        <charset val="134"/>
      </rPr>
      <t>≧</t>
    </r>
    <r>
      <rPr>
        <sz val="10"/>
        <color rgb="FF000000"/>
        <rFont val="宋体"/>
        <charset val="134"/>
      </rPr>
      <t>90%</t>
    </r>
  </si>
</sst>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176" formatCode="#,##0.00000_ "/>
    <numFmt numFmtId="44" formatCode="_ &quot;￥&quot;* #,##0.00_ ;_ &quot;￥&quot;* \-#,##0.00_ ;_ &quot;￥&quot;* &quot;-&quot;??_ ;_ @_ "/>
    <numFmt numFmtId="177" formatCode="#,##0.000000"/>
    <numFmt numFmtId="178" formatCode="yyyy&quot;年&quot;mm&quot;月&quot;dd&quot;日&quot;"/>
  </numFmts>
  <fonts count="48">
    <font>
      <sz val="11"/>
      <color rgb="FF000000"/>
      <name val="宋体"/>
      <charset val="134"/>
    </font>
    <font>
      <sz val="12"/>
      <name val="方正黑体简体"/>
      <charset val="134"/>
    </font>
    <font>
      <sz val="9"/>
      <name val="simhei"/>
      <charset val="134"/>
    </font>
    <font>
      <b/>
      <sz val="18"/>
      <color rgb="FF000000"/>
      <name val="等线"/>
      <charset val="134"/>
    </font>
    <font>
      <sz val="12"/>
      <color rgb="FF000000"/>
      <name val="等线"/>
      <charset val="134"/>
    </font>
    <font>
      <sz val="10"/>
      <color rgb="FF000000"/>
      <name val="宋体"/>
      <charset val="134"/>
    </font>
    <font>
      <sz val="10"/>
      <name val="宋体"/>
      <charset val="134"/>
    </font>
    <font>
      <sz val="10"/>
      <name val="SimSun"/>
      <charset val="134"/>
    </font>
    <font>
      <b/>
      <sz val="18"/>
      <color rgb="FF000000"/>
      <name val="宋体"/>
      <charset val="134"/>
    </font>
    <font>
      <sz val="9"/>
      <color rgb="FF000000"/>
      <name val="宋体"/>
      <charset val="134"/>
    </font>
    <font>
      <sz val="9"/>
      <name val="宋体"/>
      <charset val="134"/>
    </font>
    <font>
      <b/>
      <sz val="16"/>
      <name val="宋体"/>
      <charset val="134"/>
    </font>
    <font>
      <sz val="11"/>
      <name val="宋体"/>
      <charset val="134"/>
    </font>
    <font>
      <b/>
      <sz val="11"/>
      <name val="宋体"/>
      <charset val="134"/>
    </font>
    <font>
      <b/>
      <sz val="9"/>
      <name val="宋体"/>
      <charset val="134"/>
    </font>
    <font>
      <b/>
      <sz val="9"/>
      <color rgb="FF000000"/>
      <name val="宋体"/>
      <charset val="134"/>
    </font>
    <font>
      <b/>
      <sz val="11"/>
      <color rgb="FF000000"/>
      <name val="SimSun"/>
      <charset val="134"/>
    </font>
    <font>
      <sz val="11"/>
      <color rgb="FF000000"/>
      <name val="SimSun"/>
      <charset val="134"/>
    </font>
    <font>
      <sz val="9"/>
      <name val="SimSun"/>
      <charset val="134"/>
    </font>
    <font>
      <sz val="11"/>
      <name val="SimSun"/>
      <charset val="134"/>
    </font>
    <font>
      <sz val="9"/>
      <color rgb="FF000000"/>
      <name val="simhei"/>
      <charset val="134"/>
    </font>
    <font>
      <sz val="9"/>
      <color rgb="FF000000"/>
      <name val="SimSun"/>
      <charset val="134"/>
    </font>
    <font>
      <b/>
      <sz val="16"/>
      <name val="黑体"/>
      <charset val="134"/>
    </font>
    <font>
      <sz val="12"/>
      <color rgb="FF000000"/>
      <name val="方正黑体简体"/>
      <charset val="134"/>
    </font>
    <font>
      <sz val="9"/>
      <name val="Hiragino Sans GB"/>
      <charset val="134"/>
    </font>
    <font>
      <b/>
      <sz val="9"/>
      <name val="Hiragino Sans GB"/>
      <charset val="134"/>
    </font>
    <font>
      <sz val="12"/>
      <name val="宋体"/>
      <charset val="134"/>
    </font>
    <font>
      <b/>
      <sz val="36"/>
      <name val="黑体"/>
      <charset val="134"/>
    </font>
    <font>
      <sz val="11"/>
      <color theme="1"/>
      <name val="宋体"/>
      <charset val="134"/>
      <scheme val="minor"/>
    </font>
    <font>
      <b/>
      <sz val="15"/>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2"/>
      <color rgb="FFFA7D00"/>
      <name val="方正兰亭黑_GBK"/>
      <charset val="134"/>
    </font>
    <font>
      <b/>
      <sz val="11"/>
      <color rgb="FFFFFFFF"/>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32">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FFFFFF"/>
      </left>
      <right style="thin">
        <color rgb="FFFFFFFF"/>
      </right>
      <top/>
      <bottom/>
      <diagonal/>
    </border>
    <border>
      <left/>
      <right/>
      <top style="thin">
        <color rgb="FFFFFFFF"/>
      </top>
      <bottom/>
      <diagonal/>
    </border>
    <border>
      <left/>
      <right/>
      <top/>
      <bottom style="thin">
        <color rgb="FFFFFFF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28" fillId="0" borderId="0" applyFont="0" applyFill="0" applyBorder="0" applyAlignment="0" applyProtection="0">
      <alignment vertical="center"/>
    </xf>
    <xf numFmtId="0" fontId="30" fillId="6" borderId="0" applyNumberFormat="0" applyBorder="0" applyAlignment="0" applyProtection="0">
      <alignment vertical="center"/>
    </xf>
    <xf numFmtId="0" fontId="34" fillId="9" borderId="25"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4" borderId="0" applyNumberFormat="0" applyBorder="0" applyAlignment="0" applyProtection="0">
      <alignment vertical="center"/>
    </xf>
    <xf numFmtId="0" fontId="32" fillId="7" borderId="0" applyNumberFormat="0" applyBorder="0" applyAlignment="0" applyProtection="0">
      <alignment vertical="center"/>
    </xf>
    <xf numFmtId="43" fontId="28" fillId="0" borderId="0" applyFont="0" applyFill="0" applyBorder="0" applyAlignment="0" applyProtection="0">
      <alignment vertical="center"/>
    </xf>
    <xf numFmtId="0" fontId="35" fillId="11"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40" fillId="0" borderId="0" applyNumberFormat="0" applyFill="0" applyBorder="0" applyAlignment="0" applyProtection="0">
      <alignment vertical="center"/>
    </xf>
    <xf numFmtId="0" fontId="28" fillId="12" borderId="27" applyNumberFormat="0" applyFont="0" applyAlignment="0" applyProtection="0">
      <alignment vertical="center"/>
    </xf>
    <xf numFmtId="0" fontId="35" fillId="15" borderId="0" applyNumberFormat="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24" applyNumberFormat="0" applyFill="0" applyAlignment="0" applyProtection="0">
      <alignment vertical="center"/>
    </xf>
    <xf numFmtId="0" fontId="36" fillId="0" borderId="24" applyNumberFormat="0" applyFill="0" applyAlignment="0" applyProtection="0">
      <alignment vertical="center"/>
    </xf>
    <xf numFmtId="0" fontId="35" fillId="16" borderId="0" applyNumberFormat="0" applyBorder="0" applyAlignment="0" applyProtection="0">
      <alignment vertical="center"/>
    </xf>
    <xf numFmtId="0" fontId="31" fillId="0" borderId="26" applyNumberFormat="0" applyFill="0" applyAlignment="0" applyProtection="0">
      <alignment vertical="center"/>
    </xf>
    <xf numFmtId="0" fontId="35" fillId="14" borderId="0" applyNumberFormat="0" applyBorder="0" applyAlignment="0" applyProtection="0">
      <alignment vertical="center"/>
    </xf>
    <xf numFmtId="0" fontId="43" fillId="18" borderId="29" applyNumberFormat="0" applyAlignment="0" applyProtection="0">
      <alignment vertical="center"/>
    </xf>
    <xf numFmtId="0" fontId="44" fillId="20" borderId="0" applyProtection="0">
      <alignment vertical="center"/>
    </xf>
    <xf numFmtId="0" fontId="45" fillId="22" borderId="30" applyNumberFormat="0" applyAlignment="0" applyProtection="0">
      <alignment vertical="center"/>
    </xf>
    <xf numFmtId="0" fontId="30" fillId="24" borderId="0" applyNumberFormat="0" applyBorder="0" applyAlignment="0" applyProtection="0">
      <alignment vertical="center"/>
    </xf>
    <xf numFmtId="0" fontId="35" fillId="25" borderId="0" applyNumberFormat="0" applyBorder="0" applyAlignment="0" applyProtection="0">
      <alignment vertical="center"/>
    </xf>
    <xf numFmtId="0" fontId="42" fillId="0" borderId="28" applyNumberFormat="0" applyFill="0" applyAlignment="0" applyProtection="0">
      <alignment vertical="center"/>
    </xf>
    <xf numFmtId="0" fontId="46" fillId="0" borderId="31" applyNumberFormat="0" applyFill="0" applyAlignment="0" applyProtection="0">
      <alignment vertical="center"/>
    </xf>
    <xf numFmtId="0" fontId="47" fillId="27" borderId="0" applyNumberFormat="0" applyBorder="0" applyAlignment="0" applyProtection="0">
      <alignment vertical="center"/>
    </xf>
    <xf numFmtId="0" fontId="33" fillId="8" borderId="0" applyNumberFormat="0" applyBorder="0" applyAlignment="0" applyProtection="0">
      <alignment vertical="center"/>
    </xf>
    <xf numFmtId="0" fontId="30" fillId="5" borderId="0" applyNumberFormat="0" applyBorder="0" applyAlignment="0" applyProtection="0">
      <alignment vertical="center"/>
    </xf>
    <xf numFmtId="0" fontId="35" fillId="17"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26" borderId="0" applyNumberFormat="0" applyBorder="0" applyAlignment="0" applyProtection="0">
      <alignment vertical="center"/>
    </xf>
    <xf numFmtId="0" fontId="30" fillId="30" borderId="0" applyNumberFormat="0" applyBorder="0" applyAlignment="0" applyProtection="0">
      <alignment vertical="center"/>
    </xf>
    <xf numFmtId="0" fontId="35" fillId="32" borderId="0" applyNumberFormat="0" applyBorder="0" applyAlignment="0" applyProtection="0">
      <alignment vertical="center"/>
    </xf>
    <xf numFmtId="0" fontId="35" fillId="34" borderId="0" applyNumberFormat="0" applyBorder="0" applyAlignment="0" applyProtection="0">
      <alignment vertical="center"/>
    </xf>
    <xf numFmtId="0" fontId="30" fillId="23" borderId="0" applyNumberFormat="0" applyBorder="0" applyAlignment="0" applyProtection="0">
      <alignment vertical="center"/>
    </xf>
    <xf numFmtId="0" fontId="30" fillId="29" borderId="0" applyNumberFormat="0" applyBorder="0" applyAlignment="0" applyProtection="0">
      <alignment vertical="center"/>
    </xf>
    <xf numFmtId="0" fontId="35" fillId="31" borderId="0" applyNumberFormat="0" applyBorder="0" applyAlignment="0" applyProtection="0">
      <alignment vertical="center"/>
    </xf>
    <xf numFmtId="0" fontId="30" fillId="3" borderId="0" applyNumberFormat="0" applyBorder="0" applyAlignment="0" applyProtection="0">
      <alignment vertical="center"/>
    </xf>
    <xf numFmtId="0" fontId="35" fillId="10" borderId="0" applyNumberFormat="0" applyBorder="0" applyAlignment="0" applyProtection="0">
      <alignment vertical="center"/>
    </xf>
    <xf numFmtId="0" fontId="35" fillId="33" borderId="0" applyNumberFormat="0" applyBorder="0" applyAlignment="0" applyProtection="0">
      <alignment vertical="center"/>
    </xf>
    <xf numFmtId="0" fontId="30" fillId="28" borderId="0" applyNumberFormat="0" applyBorder="0" applyAlignment="0" applyProtection="0">
      <alignment vertical="center"/>
    </xf>
    <xf numFmtId="0" fontId="35" fillId="13" borderId="0" applyNumberFormat="0" applyBorder="0" applyAlignment="0" applyProtection="0">
      <alignment vertical="center"/>
    </xf>
    <xf numFmtId="0" fontId="26" fillId="0" borderId="0"/>
  </cellStyleXfs>
  <cellXfs count="230">
    <xf numFmtId="0" fontId="0" fillId="0" borderId="0" xfId="0" applyAlignment="1">
      <alignment vertical="center"/>
    </xf>
    <xf numFmtId="0" fontId="0" fillId="0" borderId="0" xfId="0" applyFill="1" applyBorder="1" applyAlignment="1">
      <alignment vertical="center"/>
    </xf>
    <xf numFmtId="0" fontId="1" fillId="0" borderId="1"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49"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6" fillId="0" borderId="3"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2" xfId="49" applyFont="1" applyBorder="1" applyAlignment="1">
      <alignment horizontal="center" vertical="center" wrapText="1"/>
    </xf>
    <xf numFmtId="0" fontId="6" fillId="0" borderId="2" xfId="49" applyFont="1" applyBorder="1" applyAlignment="1">
      <alignment horizontal="left" vertical="center" wrapText="1"/>
    </xf>
    <xf numFmtId="0" fontId="6" fillId="0" borderId="6" xfId="49" applyFont="1" applyBorder="1" applyAlignment="1">
      <alignment horizontal="center" vertical="center" wrapText="1"/>
    </xf>
    <xf numFmtId="0" fontId="6" fillId="0" borderId="2" xfId="49" applyFont="1" applyFill="1" applyBorder="1" applyAlignment="1">
      <alignment horizontal="left" vertical="center" wrapText="1"/>
    </xf>
    <xf numFmtId="0" fontId="6" fillId="0" borderId="7" xfId="49" applyFont="1" applyBorder="1" applyAlignment="1">
      <alignment horizontal="center" vertical="center" wrapText="1"/>
    </xf>
    <xf numFmtId="0" fontId="6" fillId="0" borderId="8" xfId="49" applyFont="1" applyBorder="1" applyAlignment="1">
      <alignment horizontal="center" vertical="center" wrapText="1"/>
    </xf>
    <xf numFmtId="0" fontId="6" fillId="0" borderId="3" xfId="49" applyFont="1" applyBorder="1" applyAlignment="1">
      <alignment horizontal="left" vertical="center" wrapText="1"/>
    </xf>
    <xf numFmtId="0" fontId="6" fillId="0" borderId="5" xfId="49" applyFont="1" applyBorder="1" applyAlignment="1">
      <alignment horizontal="left" vertical="center" wrapText="1"/>
    </xf>
    <xf numFmtId="31" fontId="6" fillId="0" borderId="2" xfId="49" applyNumberFormat="1" applyFont="1" applyBorder="1" applyAlignment="1">
      <alignment horizontal="left" vertical="center" wrapText="1"/>
    </xf>
    <xf numFmtId="0" fontId="7" fillId="0" borderId="2" xfId="49" applyFont="1" applyBorder="1" applyAlignment="1">
      <alignment horizontal="left" vertical="center" wrapText="1"/>
    </xf>
    <xf numFmtId="0" fontId="0" fillId="0" borderId="0" xfId="0" applyFont="1" applyFill="1" applyBorder="1" applyAlignment="1" applyProtection="1">
      <alignment vertical="center"/>
      <protection locked="0"/>
    </xf>
    <xf numFmtId="0" fontId="5" fillId="0" borderId="4" xfId="0" applyFont="1" applyFill="1" applyBorder="1" applyAlignment="1">
      <alignment horizontal="left" vertical="center" wrapText="1"/>
    </xf>
    <xf numFmtId="0" fontId="6" fillId="0" borderId="4" xfId="49" applyFont="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2" xfId="0" applyNumberFormat="1" applyFont="1" applyFill="1" applyBorder="1" applyAlignment="1">
      <alignment horizontal="center" vertical="center"/>
    </xf>
    <xf numFmtId="4" fontId="5" fillId="0" borderId="2" xfId="0" applyNumberFormat="1" applyFont="1" applyFill="1" applyBorder="1" applyAlignment="1">
      <alignment horizontal="left" vertical="center"/>
    </xf>
    <xf numFmtId="3" fontId="5" fillId="0"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xf>
    <xf numFmtId="0" fontId="9" fillId="0" borderId="2" xfId="0" applyFont="1" applyFill="1" applyBorder="1" applyAlignment="1">
      <alignment horizontal="left" vertical="center"/>
    </xf>
    <xf numFmtId="0" fontId="0" fillId="0" borderId="1" xfId="0" applyBorder="1" applyAlignment="1">
      <alignment vertical="center"/>
    </xf>
    <xf numFmtId="0" fontId="9" fillId="0" borderId="2" xfId="0" applyFont="1" applyFill="1" applyBorder="1" applyAlignment="1">
      <alignment horizontal="left" vertical="center" wrapText="1"/>
    </xf>
    <xf numFmtId="0" fontId="0" fillId="0" borderId="0" xfId="0"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Fill="1" applyBorder="1" applyAlignment="1">
      <alignment horizontal="center" vertical="center"/>
    </xf>
    <xf numFmtId="0" fontId="5" fillId="0" borderId="6" xfId="0" applyFont="1" applyFill="1" applyBorder="1" applyAlignment="1">
      <alignment vertical="center"/>
    </xf>
    <xf numFmtId="0" fontId="5" fillId="0" borderId="9" xfId="0" applyFont="1" applyFill="1" applyBorder="1" applyAlignment="1">
      <alignment vertical="center"/>
    </xf>
    <xf numFmtId="0" fontId="5" fillId="0" borderId="11" xfId="0" applyFont="1" applyFill="1" applyBorder="1" applyAlignment="1">
      <alignment vertical="center"/>
    </xf>
    <xf numFmtId="0" fontId="5" fillId="0" borderId="9" xfId="0" applyFont="1" applyFill="1" applyBorder="1" applyAlignment="1">
      <alignment vertical="center" wrapText="1"/>
    </xf>
    <xf numFmtId="0" fontId="5" fillId="0" borderId="12" xfId="0" applyFont="1" applyFill="1" applyBorder="1" applyAlignment="1">
      <alignment vertical="center"/>
    </xf>
    <xf numFmtId="49" fontId="5" fillId="0" borderId="3"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49" fontId="5" fillId="0" borderId="4" xfId="0" applyNumberFormat="1" applyFont="1" applyFill="1" applyBorder="1" applyAlignment="1">
      <alignment horizontal="center" vertical="center"/>
    </xf>
    <xf numFmtId="0" fontId="9" fillId="0" borderId="4" xfId="0" applyFont="1" applyFill="1" applyBorder="1" applyAlignment="1">
      <alignment horizontal="left" vertical="center"/>
    </xf>
    <xf numFmtId="49" fontId="5" fillId="0" borderId="14" xfId="0" applyNumberFormat="1" applyFont="1" applyFill="1" applyBorder="1" applyAlignment="1">
      <alignment horizontal="left" vertical="center" wrapText="1"/>
    </xf>
    <xf numFmtId="0" fontId="5" fillId="0" borderId="8" xfId="0" applyFont="1" applyFill="1" applyBorder="1" applyAlignment="1">
      <alignment vertical="center"/>
    </xf>
    <xf numFmtId="49" fontId="5" fillId="0" borderId="3" xfId="0" applyNumberFormat="1" applyFont="1" applyFill="1" applyBorder="1" applyAlignment="1">
      <alignment vertical="center" wrapText="1"/>
    </xf>
    <xf numFmtId="49" fontId="5" fillId="0" borderId="4"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xf>
    <xf numFmtId="49" fontId="5" fillId="0" borderId="6"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0" fontId="9" fillId="0" borderId="4" xfId="0" applyFont="1" applyFill="1" applyBorder="1" applyAlignment="1">
      <alignment vertical="center"/>
    </xf>
    <xf numFmtId="49" fontId="5" fillId="0" borderId="14" xfId="0" applyNumberFormat="1" applyFont="1" applyFill="1" applyBorder="1" applyAlignment="1">
      <alignment vertical="center" wrapText="1"/>
    </xf>
    <xf numFmtId="0" fontId="5" fillId="0" borderId="9" xfId="0" applyFont="1" applyFill="1" applyBorder="1" applyAlignment="1">
      <alignment horizontal="left" vertical="center"/>
    </xf>
    <xf numFmtId="0" fontId="5" fillId="0" borderId="11"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wrapText="1"/>
    </xf>
    <xf numFmtId="58" fontId="0" fillId="0" borderId="0" xfId="0" applyNumberFormat="1" applyFont="1" applyAlignment="1">
      <alignment vertical="center"/>
    </xf>
    <xf numFmtId="176" fontId="5" fillId="0" borderId="2" xfId="0" applyNumberFormat="1" applyFont="1" applyFill="1" applyBorder="1" applyAlignment="1">
      <alignment horizontal="left"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49" fontId="9" fillId="0" borderId="3" xfId="0" applyNumberFormat="1" applyFont="1" applyFill="1" applyBorder="1" applyAlignment="1">
      <alignment horizontal="center" vertical="center"/>
    </xf>
    <xf numFmtId="177" fontId="5" fillId="0" borderId="2" xfId="0" applyNumberFormat="1" applyFont="1" applyFill="1" applyBorder="1" applyAlignment="1">
      <alignment horizontal="left" vertical="center"/>
    </xf>
    <xf numFmtId="0" fontId="9"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Fill="1" applyAlignment="1">
      <alignment vertical="center"/>
    </xf>
    <xf numFmtId="57" fontId="5" fillId="0" borderId="2"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10" fillId="0" borderId="1" xfId="0" applyFont="1" applyBorder="1" applyAlignment="1">
      <alignment vertical="center"/>
    </xf>
    <xf numFmtId="0" fontId="2" fillId="0" borderId="0"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xf>
    <xf numFmtId="0" fontId="10" fillId="0" borderId="16" xfId="0" applyFont="1" applyBorder="1" applyAlignment="1">
      <alignment vertical="center"/>
    </xf>
    <xf numFmtId="0" fontId="12" fillId="0" borderId="16" xfId="0" applyFont="1" applyBorder="1" applyAlignment="1">
      <alignment horizontal="left" vertical="center"/>
    </xf>
    <xf numFmtId="0" fontId="10" fillId="0" borderId="17" xfId="0" applyFont="1" applyBorder="1" applyAlignment="1">
      <alignment vertical="center"/>
    </xf>
    <xf numFmtId="0" fontId="13" fillId="0" borderId="2" xfId="0" applyFont="1" applyFill="1" applyBorder="1" applyAlignment="1">
      <alignment horizontal="center" vertical="center"/>
    </xf>
    <xf numFmtId="0" fontId="10" fillId="0" borderId="17" xfId="0" applyFont="1" applyBorder="1" applyAlignment="1">
      <alignment vertical="center" wrapText="1"/>
    </xf>
    <xf numFmtId="0" fontId="14" fillId="0" borderId="17" xfId="0" applyFont="1" applyBorder="1" applyAlignment="1">
      <alignment vertical="center"/>
    </xf>
    <xf numFmtId="4" fontId="13" fillId="0" borderId="2" xfId="0" applyNumberFormat="1" applyFont="1" applyFill="1" applyBorder="1" applyAlignment="1">
      <alignment horizontal="center" vertical="center"/>
    </xf>
    <xf numFmtId="4" fontId="13" fillId="0" borderId="2" xfId="0" applyNumberFormat="1" applyFont="1" applyFill="1" applyBorder="1" applyAlignment="1">
      <alignment horizontal="right" vertical="center"/>
    </xf>
    <xf numFmtId="0" fontId="12" fillId="0" borderId="1" xfId="0" applyFont="1" applyBorder="1" applyAlignment="1">
      <alignment horizontal="right" vertical="center" wrapText="1"/>
    </xf>
    <xf numFmtId="0" fontId="12" fillId="0" borderId="16"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9" xfId="0" applyFont="1" applyBorder="1" applyAlignment="1">
      <alignment vertical="center" wrapText="1"/>
    </xf>
    <xf numFmtId="0" fontId="14" fillId="0" borderId="19" xfId="0" applyFont="1" applyBorder="1" applyAlignment="1">
      <alignment vertical="center" wrapText="1"/>
    </xf>
    <xf numFmtId="0" fontId="13" fillId="0" borderId="2" xfId="0" applyFont="1" applyFill="1" applyBorder="1" applyAlignment="1">
      <alignment horizontal="center" vertical="center" wrapText="1"/>
    </xf>
    <xf numFmtId="0" fontId="0" fillId="0" borderId="16" xfId="0" applyFont="1" applyBorder="1" applyAlignment="1">
      <alignment horizontal="left" vertical="center"/>
    </xf>
    <xf numFmtId="0" fontId="0" fillId="0" borderId="16"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vertical="center" wrapText="1"/>
    </xf>
    <xf numFmtId="0" fontId="15" fillId="0" borderId="17" xfId="0" applyFont="1" applyBorder="1" applyAlignment="1">
      <alignment vertical="center"/>
    </xf>
    <xf numFmtId="0" fontId="0" fillId="2" borderId="2" xfId="0" applyFont="1" applyFill="1" applyBorder="1" applyAlignment="1">
      <alignment horizontal="left" vertical="center" wrapText="1"/>
    </xf>
    <xf numFmtId="4" fontId="0" fillId="0" borderId="2" xfId="0" applyNumberFormat="1" applyFont="1" applyBorder="1" applyAlignment="1">
      <alignment horizontal="right" vertical="center"/>
    </xf>
    <xf numFmtId="0" fontId="9" fillId="0" borderId="19" xfId="0" applyFont="1" applyBorder="1" applyAlignment="1">
      <alignment vertical="center"/>
    </xf>
    <xf numFmtId="0" fontId="9" fillId="0" borderId="19" xfId="0" applyFont="1" applyBorder="1" applyAlignment="1">
      <alignment vertical="center" wrapText="1"/>
    </xf>
    <xf numFmtId="0" fontId="15" fillId="0" borderId="19" xfId="0" applyFont="1" applyBorder="1" applyAlignment="1">
      <alignment vertical="center" wrapText="1"/>
    </xf>
    <xf numFmtId="0" fontId="10" fillId="0" borderId="1" xfId="0" applyFont="1" applyFill="1" applyBorder="1" applyAlignment="1">
      <alignment vertical="center"/>
    </xf>
    <xf numFmtId="0" fontId="12" fillId="0" borderId="1" xfId="0" applyFont="1" applyFill="1" applyBorder="1" applyAlignment="1">
      <alignment horizontal="right" vertical="center" wrapText="1"/>
    </xf>
    <xf numFmtId="0" fontId="10" fillId="0" borderId="17" xfId="0" applyFont="1" applyFill="1" applyBorder="1" applyAlignment="1">
      <alignment vertical="center"/>
    </xf>
    <xf numFmtId="0" fontId="11" fillId="0" borderId="1" xfId="0" applyFont="1" applyFill="1" applyBorder="1" applyAlignment="1">
      <alignment horizontal="center" vertical="center"/>
    </xf>
    <xf numFmtId="0" fontId="10" fillId="0" borderId="16" xfId="0" applyFont="1" applyFill="1" applyBorder="1" applyAlignment="1">
      <alignment vertical="center"/>
    </xf>
    <xf numFmtId="0" fontId="0" fillId="0" borderId="16" xfId="0" applyFill="1" applyBorder="1" applyAlignment="1">
      <alignment horizontal="left" vertical="center"/>
    </xf>
    <xf numFmtId="0" fontId="0" fillId="0" borderId="16" xfId="0" applyFont="1" applyFill="1" applyBorder="1" applyAlignment="1">
      <alignment horizontal="center" vertical="center"/>
    </xf>
    <xf numFmtId="0" fontId="10" fillId="0" borderId="18" xfId="0" applyFont="1" applyFill="1" applyBorder="1" applyAlignment="1">
      <alignment vertical="center"/>
    </xf>
    <xf numFmtId="0" fontId="9" fillId="0" borderId="17" xfId="0" applyFont="1" applyFill="1" applyBorder="1" applyAlignment="1">
      <alignment vertical="center" wrapText="1"/>
    </xf>
    <xf numFmtId="0" fontId="9" fillId="0" borderId="19" xfId="0" applyFont="1" applyFill="1" applyBorder="1" applyAlignment="1">
      <alignment vertical="center"/>
    </xf>
    <xf numFmtId="0" fontId="9" fillId="0" borderId="19" xfId="0" applyFont="1" applyFill="1" applyBorder="1" applyAlignment="1">
      <alignment vertical="center" wrapText="1"/>
    </xf>
    <xf numFmtId="0" fontId="15" fillId="0" borderId="17" xfId="0" applyFont="1" applyFill="1" applyBorder="1" applyAlignment="1">
      <alignment vertical="center"/>
    </xf>
    <xf numFmtId="4" fontId="16" fillId="0" borderId="2" xfId="0" applyNumberFormat="1" applyFont="1" applyBorder="1" applyAlignment="1">
      <alignment horizontal="right" vertical="center"/>
    </xf>
    <xf numFmtId="0" fontId="15" fillId="0" borderId="19" xfId="0" applyFont="1" applyFill="1" applyBorder="1" applyAlignment="1">
      <alignment vertical="center" wrapText="1"/>
    </xf>
    <xf numFmtId="0" fontId="0" fillId="0" borderId="2" xfId="0" applyFont="1" applyFill="1" applyBorder="1" applyAlignment="1">
      <alignment horizontal="left" vertical="center"/>
    </xf>
    <xf numFmtId="49" fontId="0" fillId="0" borderId="2" xfId="0" applyNumberFormat="1" applyFont="1" applyFill="1" applyBorder="1" applyAlignment="1">
      <alignment horizontal="left" vertical="center"/>
    </xf>
    <xf numFmtId="0" fontId="12" fillId="0" borderId="2" xfId="0" applyFont="1" applyFill="1" applyBorder="1" applyAlignment="1">
      <alignment horizontal="center" vertical="center"/>
    </xf>
    <xf numFmtId="0" fontId="0" fillId="0" borderId="2" xfId="0" applyFont="1" applyBorder="1" applyAlignment="1">
      <alignment horizontal="left" vertical="center" wrapText="1"/>
    </xf>
    <xf numFmtId="4" fontId="17" fillId="0" borderId="2" xfId="0" applyNumberFormat="1" applyFont="1" applyBorder="1" applyAlignment="1">
      <alignment horizontal="right" vertical="center"/>
    </xf>
    <xf numFmtId="49" fontId="0" fillId="0" borderId="0" xfId="0" applyNumberFormat="1" applyFont="1" applyFill="1" applyAlignment="1">
      <alignment vertical="center"/>
    </xf>
    <xf numFmtId="0" fontId="12" fillId="0" borderId="1" xfId="0" applyFont="1" applyFill="1" applyBorder="1" applyAlignment="1">
      <alignment vertical="center"/>
    </xf>
    <xf numFmtId="49" fontId="1" fillId="0" borderId="1" xfId="0" applyNumberFormat="1" applyFont="1" applyFill="1" applyBorder="1" applyAlignment="1">
      <alignment vertical="center"/>
    </xf>
    <xf numFmtId="0" fontId="18" fillId="0" borderId="1" xfId="0" applyFont="1" applyFill="1" applyBorder="1" applyAlignment="1">
      <alignment vertical="center" wrapText="1"/>
    </xf>
    <xf numFmtId="0" fontId="19" fillId="0" borderId="1" xfId="0" applyFont="1" applyFill="1" applyBorder="1" applyAlignment="1">
      <alignment horizontal="right" vertical="center" wrapText="1"/>
    </xf>
    <xf numFmtId="49" fontId="11" fillId="0" borderId="1" xfId="0" applyNumberFormat="1" applyFont="1" applyFill="1" applyBorder="1" applyAlignment="1">
      <alignment horizontal="center" vertical="center"/>
    </xf>
    <xf numFmtId="49" fontId="0" fillId="0" borderId="16" xfId="0" applyNumberFormat="1" applyFont="1" applyFill="1" applyBorder="1" applyAlignment="1">
      <alignment horizontal="left" vertical="center"/>
    </xf>
    <xf numFmtId="0" fontId="9" fillId="0" borderId="16" xfId="0" applyFont="1" applyFill="1" applyBorder="1" applyAlignment="1">
      <alignment vertical="center"/>
    </xf>
    <xf numFmtId="0" fontId="0" fillId="0" borderId="16" xfId="0" applyFont="1" applyFill="1" applyBorder="1" applyAlignment="1">
      <alignment horizontal="right" vertical="center"/>
    </xf>
    <xf numFmtId="0" fontId="9" fillId="0" borderId="17" xfId="0" applyFont="1" applyFill="1" applyBorder="1" applyAlignment="1">
      <alignment vertical="center"/>
    </xf>
    <xf numFmtId="49" fontId="13" fillId="0" borderId="2" xfId="0" applyNumberFormat="1" applyFont="1" applyFill="1" applyBorder="1" applyAlignment="1">
      <alignment horizontal="center" vertical="center"/>
    </xf>
    <xf numFmtId="0" fontId="20" fillId="0" borderId="0" xfId="0" applyFont="1" applyFill="1" applyBorder="1" applyAlignment="1">
      <alignment vertical="center" wrapText="1"/>
    </xf>
    <xf numFmtId="49" fontId="0" fillId="0" borderId="2" xfId="0" applyNumberFormat="1" applyFont="1" applyFill="1" applyBorder="1" applyAlignment="1">
      <alignment vertical="center"/>
    </xf>
    <xf numFmtId="0" fontId="0" fillId="0" borderId="2" xfId="0" applyFont="1" applyFill="1" applyBorder="1" applyAlignment="1">
      <alignment vertical="center"/>
    </xf>
    <xf numFmtId="49" fontId="0" fillId="2" borderId="2" xfId="0" applyNumberFormat="1" applyFont="1" applyFill="1" applyBorder="1" applyAlignment="1">
      <alignment horizontal="left" vertical="center" wrapText="1"/>
    </xf>
    <xf numFmtId="0" fontId="9" fillId="0" borderId="20" xfId="0" applyFont="1" applyFill="1" applyBorder="1" applyAlignment="1">
      <alignment vertical="center"/>
    </xf>
    <xf numFmtId="0" fontId="18" fillId="0" borderId="19" xfId="0" applyFont="1" applyFill="1" applyBorder="1" applyAlignment="1">
      <alignment vertical="center" wrapText="1"/>
    </xf>
    <xf numFmtId="0" fontId="21" fillId="0" borderId="19" xfId="0" applyFont="1" applyFill="1" applyBorder="1" applyAlignment="1">
      <alignment vertical="center" wrapText="1"/>
    </xf>
    <xf numFmtId="0" fontId="21" fillId="0" borderId="0" xfId="0" applyFont="1" applyFill="1" applyBorder="1" applyAlignment="1">
      <alignment vertical="center" wrapText="1"/>
    </xf>
    <xf numFmtId="0" fontId="10" fillId="0" borderId="21" xfId="0" applyFont="1" applyFill="1" applyBorder="1" applyAlignment="1">
      <alignment vertical="center"/>
    </xf>
    <xf numFmtId="49" fontId="0" fillId="2" borderId="2" xfId="0" applyNumberFormat="1" applyFont="1" applyFill="1" applyBorder="1" applyAlignment="1">
      <alignment horizontal="left" vertical="center"/>
    </xf>
    <xf numFmtId="49" fontId="12" fillId="0" borderId="2" xfId="0" applyNumberFormat="1" applyFont="1" applyFill="1" applyBorder="1" applyAlignment="1">
      <alignment horizontal="center" vertical="center"/>
    </xf>
    <xf numFmtId="0" fontId="12" fillId="0" borderId="16" xfId="0" applyFont="1" applyFill="1" applyBorder="1" applyAlignment="1">
      <alignment vertical="center" wrapText="1"/>
    </xf>
    <xf numFmtId="0" fontId="10" fillId="0" borderId="20" xfId="0" applyFont="1" applyFill="1" applyBorder="1" applyAlignment="1">
      <alignment vertical="center" wrapText="1"/>
    </xf>
    <xf numFmtId="0" fontId="21" fillId="0" borderId="16" xfId="0" applyFont="1" applyFill="1" applyBorder="1" applyAlignment="1">
      <alignment vertical="center" wrapText="1"/>
    </xf>
    <xf numFmtId="0" fontId="0" fillId="0" borderId="2" xfId="0" applyFont="1" applyBorder="1" applyAlignment="1">
      <alignment horizontal="left" vertical="center"/>
    </xf>
    <xf numFmtId="0" fontId="0" fillId="0" borderId="2" xfId="0" applyFont="1" applyBorder="1" applyAlignment="1">
      <alignment horizontal="left" vertical="center" wrapText="1" indent="1"/>
    </xf>
    <xf numFmtId="0" fontId="9" fillId="0" borderId="16" xfId="0" applyFont="1" applyFill="1" applyBorder="1" applyAlignment="1">
      <alignment vertical="center" wrapText="1"/>
    </xf>
    <xf numFmtId="4" fontId="12" fillId="0" borderId="2" xfId="0" applyNumberFormat="1" applyFont="1" applyFill="1" applyBorder="1" applyAlignment="1">
      <alignment horizontal="right" vertical="center"/>
    </xf>
    <xf numFmtId="0" fontId="10" fillId="0" borderId="2" xfId="0" applyFont="1" applyFill="1" applyBorder="1" applyAlignment="1">
      <alignment vertical="center"/>
    </xf>
    <xf numFmtId="0" fontId="9" fillId="0" borderId="2" xfId="0" applyFont="1" applyFill="1" applyBorder="1" applyAlignment="1">
      <alignment vertical="center"/>
    </xf>
    <xf numFmtId="0" fontId="18" fillId="0" borderId="17" xfId="0" applyFont="1" applyFill="1" applyBorder="1" applyAlignment="1">
      <alignment vertical="center" wrapText="1"/>
    </xf>
    <xf numFmtId="0" fontId="18" fillId="0" borderId="18" xfId="0" applyFont="1" applyFill="1" applyBorder="1" applyAlignment="1">
      <alignment vertical="center" wrapText="1"/>
    </xf>
    <xf numFmtId="0" fontId="19" fillId="0" borderId="17" xfId="0" applyFont="1" applyFill="1" applyBorder="1" applyAlignment="1">
      <alignment vertical="center"/>
    </xf>
    <xf numFmtId="0" fontId="18" fillId="0" borderId="1" xfId="0" applyFont="1" applyFill="1" applyBorder="1" applyAlignment="1">
      <alignment vertical="center"/>
    </xf>
    <xf numFmtId="0" fontId="19" fillId="0" borderId="1" xfId="0" applyFont="1" applyFill="1" applyBorder="1" applyAlignment="1">
      <alignment horizontal="right" vertical="center"/>
    </xf>
    <xf numFmtId="0" fontId="18" fillId="0" borderId="17" xfId="0" applyFont="1" applyFill="1" applyBorder="1" applyAlignment="1">
      <alignment vertical="center"/>
    </xf>
    <xf numFmtId="0" fontId="22" fillId="0" borderId="1" xfId="0" applyFont="1" applyFill="1" applyBorder="1" applyAlignment="1">
      <alignment horizontal="center" vertical="center"/>
    </xf>
    <xf numFmtId="0" fontId="22" fillId="0" borderId="16" xfId="0" applyFont="1" applyFill="1" applyBorder="1" applyAlignment="1">
      <alignment horizontal="center" vertical="center"/>
    </xf>
    <xf numFmtId="0" fontId="12" fillId="0" borderId="16" xfId="0" applyFont="1" applyFill="1" applyBorder="1" applyAlignment="1">
      <alignment horizontal="left" vertical="center"/>
    </xf>
    <xf numFmtId="0" fontId="19" fillId="0" borderId="0" xfId="0" applyFont="1" applyFill="1" applyAlignment="1">
      <alignment horizontal="right" vertical="center"/>
    </xf>
    <xf numFmtId="0" fontId="12" fillId="0" borderId="2" xfId="0" applyFont="1" applyFill="1" applyBorder="1" applyAlignment="1">
      <alignment horizontal="left" vertical="center"/>
    </xf>
    <xf numFmtId="0" fontId="18" fillId="0" borderId="21" xfId="0" applyFont="1" applyFill="1" applyBorder="1" applyAlignment="1">
      <alignment vertical="center"/>
    </xf>
    <xf numFmtId="0" fontId="18" fillId="0" borderId="22" xfId="0" applyFont="1" applyFill="1" applyBorder="1" applyAlignment="1">
      <alignment vertical="center" wrapText="1"/>
    </xf>
    <xf numFmtId="0" fontId="19" fillId="0" borderId="0" xfId="0" applyFont="1" applyFill="1" applyAlignment="1">
      <alignment vertical="center"/>
    </xf>
    <xf numFmtId="0" fontId="18" fillId="0" borderId="23" xfId="0" applyFont="1" applyFill="1" applyBorder="1" applyAlignment="1">
      <alignment vertical="center" wrapText="1"/>
    </xf>
    <xf numFmtId="0" fontId="10" fillId="0" borderId="19" xfId="0" applyFont="1" applyFill="1" applyBorder="1" applyAlignment="1">
      <alignment vertical="center" wrapText="1"/>
    </xf>
    <xf numFmtId="0" fontId="18" fillId="0" borderId="20" xfId="0" applyFont="1" applyFill="1" applyBorder="1" applyAlignment="1">
      <alignment vertical="center" wrapText="1"/>
    </xf>
    <xf numFmtId="0" fontId="10" fillId="0" borderId="1" xfId="0" applyFont="1" applyFill="1" applyBorder="1" applyAlignment="1">
      <alignment vertical="center" wrapText="1"/>
    </xf>
    <xf numFmtId="0" fontId="10" fillId="0" borderId="17" xfId="0" applyFont="1" applyFill="1" applyBorder="1" applyAlignment="1">
      <alignment vertical="center" wrapText="1"/>
    </xf>
    <xf numFmtId="0" fontId="14" fillId="0" borderId="17" xfId="0" applyFont="1" applyFill="1" applyBorder="1" applyAlignment="1">
      <alignment vertical="center"/>
    </xf>
    <xf numFmtId="0" fontId="0" fillId="2" borderId="2" xfId="0" applyFont="1" applyFill="1" applyBorder="1" applyAlignment="1">
      <alignment horizontal="left" vertical="center"/>
    </xf>
    <xf numFmtId="49" fontId="12" fillId="0" borderId="2" xfId="0" applyNumberFormat="1" applyFont="1" applyFill="1" applyBorder="1" applyAlignment="1">
      <alignment horizontal="left" vertical="center"/>
    </xf>
    <xf numFmtId="0" fontId="10" fillId="0" borderId="16" xfId="0" applyFont="1" applyFill="1" applyBorder="1" applyAlignment="1">
      <alignment vertical="center" wrapText="1"/>
    </xf>
    <xf numFmtId="0" fontId="12" fillId="0" borderId="16" xfId="0" applyFont="1" applyFill="1" applyBorder="1" applyAlignment="1">
      <alignment horizontal="center" vertical="center"/>
    </xf>
    <xf numFmtId="0" fontId="10" fillId="0" borderId="19" xfId="0" applyFont="1" applyFill="1" applyBorder="1" applyAlignment="1">
      <alignment vertical="center"/>
    </xf>
    <xf numFmtId="0" fontId="14" fillId="0" borderId="19" xfId="0" applyFont="1" applyFill="1" applyBorder="1" applyAlignment="1">
      <alignment vertical="center" wrapText="1"/>
    </xf>
    <xf numFmtId="0" fontId="10" fillId="0" borderId="21" xfId="0" applyFont="1" applyFill="1" applyBorder="1" applyAlignment="1">
      <alignment vertical="center" wrapText="1"/>
    </xf>
    <xf numFmtId="0" fontId="23" fillId="0" borderId="0" xfId="0" applyFont="1" applyFill="1" applyAlignment="1">
      <alignment vertical="center"/>
    </xf>
    <xf numFmtId="0" fontId="1" fillId="0" borderId="17" xfId="0" applyFont="1" applyFill="1" applyBorder="1" applyAlignment="1">
      <alignment vertical="center"/>
    </xf>
    <xf numFmtId="0" fontId="1" fillId="0" borderId="19" xfId="0" applyFont="1" applyFill="1" applyBorder="1" applyAlignment="1">
      <alignment vertical="center" wrapText="1"/>
    </xf>
    <xf numFmtId="0" fontId="19" fillId="0" borderId="16" xfId="0" applyFont="1" applyFill="1" applyBorder="1" applyAlignment="1">
      <alignment horizontal="center" vertical="center"/>
    </xf>
    <xf numFmtId="0" fontId="24" fillId="0" borderId="19" xfId="0" applyFont="1" applyFill="1" applyBorder="1" applyAlignment="1">
      <alignment vertical="center" wrapText="1"/>
    </xf>
    <xf numFmtId="0" fontId="24" fillId="0" borderId="17" xfId="0" applyFont="1" applyFill="1" applyBorder="1" applyAlignment="1">
      <alignment vertical="center" wrapText="1"/>
    </xf>
    <xf numFmtId="0" fontId="24" fillId="0" borderId="2" xfId="0" applyFont="1" applyFill="1" applyBorder="1" applyAlignment="1">
      <alignment vertical="center" wrapText="1"/>
    </xf>
    <xf numFmtId="0" fontId="25" fillId="0" borderId="17" xfId="0" applyFont="1" applyFill="1" applyBorder="1" applyAlignment="1">
      <alignment vertical="center" wrapText="1"/>
    </xf>
    <xf numFmtId="0" fontId="25" fillId="0" borderId="19" xfId="0" applyFont="1" applyFill="1" applyBorder="1" applyAlignment="1">
      <alignment vertical="center" wrapText="1"/>
    </xf>
    <xf numFmtId="0" fontId="24" fillId="0" borderId="21" xfId="0" applyFont="1" applyFill="1" applyBorder="1" applyAlignment="1">
      <alignment vertical="center" wrapText="1"/>
    </xf>
    <xf numFmtId="0" fontId="26" fillId="0" borderId="0" xfId="0" applyFont="1" applyFill="1" applyAlignment="1">
      <alignment vertical="center"/>
    </xf>
    <xf numFmtId="0" fontId="27" fillId="0" borderId="0" xfId="0" applyFont="1" applyBorder="1" applyAlignment="1">
      <alignment horizontal="center" vertical="center" wrapText="1"/>
    </xf>
    <xf numFmtId="178" fontId="11"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10" sqref="A10"/>
    </sheetView>
  </sheetViews>
  <sheetFormatPr defaultColWidth="9" defaultRowHeight="14.25" outlineLevelRow="2"/>
  <cols>
    <col min="1" max="1" width="123.125" style="227" customWidth="1"/>
    <col min="2" max="16384" width="9" style="227"/>
  </cols>
  <sheetData>
    <row r="1" ht="137" customHeight="1" spans="1:1">
      <c r="A1" s="228" t="s">
        <v>0</v>
      </c>
    </row>
    <row r="2" ht="46.5" customHeight="1" spans="1:1">
      <c r="A2" s="228" t="s">
        <v>1</v>
      </c>
    </row>
    <row r="3" ht="20.25" customHeight="1" spans="1:1">
      <c r="A3" s="229">
        <v>44960</v>
      </c>
    </row>
  </sheetData>
  <printOptions horizontalCentered="1"/>
  <pageMargins left="0.590203972313348" right="0.590203972313348" top="3.53983518645519" bottom="0.786707251090703" header="0.499937478012926" footer="0.499937478012926"/>
  <pageSetup paperSize="9" scale="6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H7" sqref="H7:I7"/>
    </sheetView>
  </sheetViews>
  <sheetFormatPr defaultColWidth="10" defaultRowHeight="13.5"/>
  <cols>
    <col min="1" max="1" width="1.5" customWidth="1"/>
    <col min="2" max="2" width="11.875" customWidth="1"/>
    <col min="3" max="3" width="28.5" customWidth="1"/>
    <col min="4" max="9" width="14.75" customWidth="1"/>
    <col min="10" max="10" width="1.5" customWidth="1"/>
    <col min="11" max="11" width="9.75" customWidth="1"/>
  </cols>
  <sheetData>
    <row r="1" ht="24.75" customHeight="1" spans="1:10">
      <c r="A1" s="111"/>
      <c r="B1" s="2"/>
      <c r="C1" s="112"/>
      <c r="D1" s="113"/>
      <c r="E1" s="113"/>
      <c r="F1" s="113"/>
      <c r="G1" s="113"/>
      <c r="H1" s="113"/>
      <c r="I1" s="123" t="s">
        <v>253</v>
      </c>
      <c r="J1" s="117"/>
    </row>
    <row r="2" ht="22.5" customHeight="1" spans="1:10">
      <c r="A2" s="111"/>
      <c r="B2" s="114" t="s">
        <v>254</v>
      </c>
      <c r="C2" s="114"/>
      <c r="D2" s="114"/>
      <c r="E2" s="114"/>
      <c r="F2" s="114"/>
      <c r="G2" s="114"/>
      <c r="H2" s="114"/>
      <c r="I2" s="114"/>
      <c r="J2" s="117" t="s">
        <v>3</v>
      </c>
    </row>
    <row r="3" ht="19.9" customHeight="1" spans="1:10">
      <c r="A3" s="115"/>
      <c r="B3" s="130" t="s">
        <v>5</v>
      </c>
      <c r="C3" s="130"/>
      <c r="D3" s="131"/>
      <c r="E3" s="131"/>
      <c r="F3" s="131"/>
      <c r="G3" s="131"/>
      <c r="H3" s="131"/>
      <c r="I3" s="131" t="s">
        <v>6</v>
      </c>
      <c r="J3" s="125"/>
    </row>
    <row r="4" ht="24" customHeight="1" spans="1:10">
      <c r="A4" s="132"/>
      <c r="B4" s="118" t="s">
        <v>255</v>
      </c>
      <c r="C4" s="118" t="s">
        <v>86</v>
      </c>
      <c r="D4" s="118" t="s">
        <v>256</v>
      </c>
      <c r="E4" s="118"/>
      <c r="F4" s="118"/>
      <c r="G4" s="118"/>
      <c r="H4" s="118"/>
      <c r="I4" s="118"/>
      <c r="J4" s="137"/>
    </row>
    <row r="5" ht="24" customHeight="1" spans="1:10">
      <c r="A5" s="133"/>
      <c r="B5" s="118"/>
      <c r="C5" s="118"/>
      <c r="D5" s="118" t="s">
        <v>58</v>
      </c>
      <c r="E5" s="129" t="s">
        <v>257</v>
      </c>
      <c r="F5" s="118" t="s">
        <v>258</v>
      </c>
      <c r="G5" s="118"/>
      <c r="H5" s="118"/>
      <c r="I5" s="118" t="s">
        <v>199</v>
      </c>
      <c r="J5" s="137"/>
    </row>
    <row r="6" ht="24" customHeight="1" spans="1:10">
      <c r="A6" s="133"/>
      <c r="B6" s="118"/>
      <c r="C6" s="118"/>
      <c r="D6" s="118"/>
      <c r="E6" s="129"/>
      <c r="F6" s="118" t="s">
        <v>171</v>
      </c>
      <c r="G6" s="118" t="s">
        <v>259</v>
      </c>
      <c r="H6" s="118" t="s">
        <v>260</v>
      </c>
      <c r="I6" s="118"/>
      <c r="J6" s="138"/>
    </row>
    <row r="7" ht="22.5" customHeight="1" spans="1:10">
      <c r="A7" s="134"/>
      <c r="B7" s="118"/>
      <c r="C7" s="118" t="s">
        <v>71</v>
      </c>
      <c r="D7" s="122">
        <f>SUM(D8:D10)</f>
        <v>716301</v>
      </c>
      <c r="E7" s="122"/>
      <c r="F7" s="122">
        <f>SUM(F8:F10)</f>
        <v>668736</v>
      </c>
      <c r="G7" s="122"/>
      <c r="H7" s="122">
        <f>SUM(H8:H10)</f>
        <v>668736</v>
      </c>
      <c r="I7" s="122">
        <f>SUM(I8:I10)</f>
        <v>47565</v>
      </c>
      <c r="J7" s="139"/>
    </row>
    <row r="8" ht="22.5" customHeight="1" spans="1:10">
      <c r="A8" s="134"/>
      <c r="B8" s="118">
        <v>802001</v>
      </c>
      <c r="C8" s="135" t="s">
        <v>0</v>
      </c>
      <c r="D8" s="136">
        <v>90918</v>
      </c>
      <c r="E8" s="136"/>
      <c r="F8" s="136">
        <v>66096</v>
      </c>
      <c r="G8" s="136"/>
      <c r="H8" s="136">
        <v>66096</v>
      </c>
      <c r="I8" s="136">
        <v>24822</v>
      </c>
      <c r="J8" s="139"/>
    </row>
    <row r="9" ht="22.5" customHeight="1" spans="1:10">
      <c r="A9" s="134"/>
      <c r="B9" s="118">
        <v>802002</v>
      </c>
      <c r="C9" s="135" t="s">
        <v>76</v>
      </c>
      <c r="D9" s="136">
        <v>609858</v>
      </c>
      <c r="E9" s="136"/>
      <c r="F9" s="136">
        <v>589680</v>
      </c>
      <c r="G9" s="136"/>
      <c r="H9" s="136">
        <v>589680</v>
      </c>
      <c r="I9" s="136">
        <v>20178</v>
      </c>
      <c r="J9" s="139"/>
    </row>
    <row r="10" ht="22.5" customHeight="1" spans="1:10">
      <c r="A10" s="134"/>
      <c r="B10" s="118">
        <v>802003</v>
      </c>
      <c r="C10" s="135" t="s">
        <v>78</v>
      </c>
      <c r="D10" s="136">
        <v>15525</v>
      </c>
      <c r="E10" s="136"/>
      <c r="F10" s="136">
        <v>12960</v>
      </c>
      <c r="G10" s="136"/>
      <c r="H10" s="136">
        <v>12960</v>
      </c>
      <c r="I10" s="136">
        <v>2565</v>
      </c>
      <c r="J10" s="139"/>
    </row>
  </sheetData>
  <mergeCells count="9">
    <mergeCell ref="B2:I2"/>
    <mergeCell ref="B3:C3"/>
    <mergeCell ref="D4:I4"/>
    <mergeCell ref="F5:H5"/>
    <mergeCell ref="B4:B6"/>
    <mergeCell ref="C4:C6"/>
    <mergeCell ref="D5:D6"/>
    <mergeCell ref="E5:E6"/>
    <mergeCell ref="I5:I6"/>
  </mergeCells>
  <printOptions horizontalCentered="1"/>
  <pageMargins left="0.590203972313348" right="0.590203972313348" top="1.3776055471165" bottom="0.983904759714923" header="0" footer="0"/>
  <pageSetup paperSize="9" scale="9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pane ySplit="6" topLeftCell="A7" activePane="bottomLeft" state="frozen"/>
      <selection/>
      <selection pane="bottomLeft" activeCell="F12" sqref="F12"/>
    </sheetView>
  </sheetViews>
  <sheetFormatPr defaultColWidth="10" defaultRowHeight="13.5" outlineLevelRow="7"/>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ht="24.75" customHeight="1" spans="1:10">
      <c r="A1" s="111"/>
      <c r="B1" s="2"/>
      <c r="C1" s="2"/>
      <c r="D1" s="2"/>
      <c r="E1" s="112"/>
      <c r="F1" s="112"/>
      <c r="G1" s="113"/>
      <c r="H1" s="113"/>
      <c r="I1" s="123" t="s">
        <v>261</v>
      </c>
      <c r="J1" s="117"/>
    </row>
    <row r="2" ht="22.5" customHeight="1" spans="1:10">
      <c r="A2" s="111"/>
      <c r="B2" s="114" t="s">
        <v>262</v>
      </c>
      <c r="C2" s="114"/>
      <c r="D2" s="114"/>
      <c r="E2" s="114"/>
      <c r="F2" s="114"/>
      <c r="G2" s="114"/>
      <c r="H2" s="114"/>
      <c r="I2" s="114"/>
      <c r="J2" s="117" t="s">
        <v>3</v>
      </c>
    </row>
    <row r="3" ht="19.9" customHeight="1" spans="1:10">
      <c r="A3" s="115"/>
      <c r="B3" s="116" t="s">
        <v>5</v>
      </c>
      <c r="C3" s="116"/>
      <c r="D3" s="116"/>
      <c r="E3" s="116"/>
      <c r="F3" s="116"/>
      <c r="G3" s="115"/>
      <c r="H3" s="115"/>
      <c r="I3" s="124" t="s">
        <v>6</v>
      </c>
      <c r="J3" s="125"/>
    </row>
    <row r="4" ht="24" customHeight="1" spans="1:10">
      <c r="A4" s="117"/>
      <c r="B4" s="118" t="s">
        <v>9</v>
      </c>
      <c r="C4" s="118"/>
      <c r="D4" s="118"/>
      <c r="E4" s="118"/>
      <c r="F4" s="118"/>
      <c r="G4" s="118" t="s">
        <v>263</v>
      </c>
      <c r="H4" s="118"/>
      <c r="I4" s="118"/>
      <c r="J4" s="126"/>
    </row>
    <row r="5" ht="24" customHeight="1" spans="1:10">
      <c r="A5" s="119"/>
      <c r="B5" s="118" t="s">
        <v>85</v>
      </c>
      <c r="C5" s="118"/>
      <c r="D5" s="118"/>
      <c r="E5" s="118" t="s">
        <v>69</v>
      </c>
      <c r="F5" s="118" t="s">
        <v>86</v>
      </c>
      <c r="G5" s="118" t="s">
        <v>58</v>
      </c>
      <c r="H5" s="118" t="s">
        <v>81</v>
      </c>
      <c r="I5" s="118" t="s">
        <v>82</v>
      </c>
      <c r="J5" s="126"/>
    </row>
    <row r="6" ht="24" customHeight="1" spans="1:10">
      <c r="A6" s="119"/>
      <c r="B6" s="118" t="s">
        <v>87</v>
      </c>
      <c r="C6" s="118" t="s">
        <v>88</v>
      </c>
      <c r="D6" s="118" t="s">
        <v>89</v>
      </c>
      <c r="E6" s="118"/>
      <c r="F6" s="118"/>
      <c r="G6" s="118"/>
      <c r="H6" s="118"/>
      <c r="I6" s="118"/>
      <c r="J6" s="127"/>
    </row>
    <row r="7" ht="22.5" customHeight="1" spans="1:10">
      <c r="A7" s="120"/>
      <c r="B7" s="118"/>
      <c r="C7" s="118"/>
      <c r="D7" s="118"/>
      <c r="E7" s="118"/>
      <c r="F7" s="118" t="s">
        <v>71</v>
      </c>
      <c r="G7" s="122"/>
      <c r="H7" s="122"/>
      <c r="I7" s="122"/>
      <c r="J7" s="128"/>
    </row>
    <row r="8" ht="22.5" customHeight="1" spans="1:10">
      <c r="A8" s="120"/>
      <c r="B8" s="118"/>
      <c r="C8" s="118"/>
      <c r="D8" s="118"/>
      <c r="E8" s="118"/>
      <c r="F8" s="118" t="s">
        <v>264</v>
      </c>
      <c r="G8" s="122"/>
      <c r="H8" s="122"/>
      <c r="I8" s="122"/>
      <c r="J8" s="128"/>
    </row>
  </sheetData>
  <mergeCells count="10">
    <mergeCell ref="B2:I2"/>
    <mergeCell ref="B3:F3"/>
    <mergeCell ref="B4:F4"/>
    <mergeCell ref="G4:I4"/>
    <mergeCell ref="B5:D5"/>
    <mergeCell ref="E5:E6"/>
    <mergeCell ref="F5:F6"/>
    <mergeCell ref="G5:G6"/>
    <mergeCell ref="H5:H6"/>
    <mergeCell ref="I5:I6"/>
  </mergeCells>
  <printOptions horizontalCentered="1"/>
  <pageMargins left="0.590203972313348" right="0.590203972313348" top="1.3776055471165" bottom="0.983904759714923" header="0" footer="0"/>
  <pageSetup paperSize="9" scale="97"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workbookViewId="0">
      <pane ySplit="6" topLeftCell="A7" activePane="bottomLeft" state="frozen"/>
      <selection/>
      <selection pane="bottomLeft" activeCell="C16" sqref="C16"/>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ht="24.75" customHeight="1" spans="1:10">
      <c r="A1" s="111"/>
      <c r="B1" s="2"/>
      <c r="C1" s="112"/>
      <c r="D1" s="113"/>
      <c r="E1" s="113"/>
      <c r="F1" s="113"/>
      <c r="G1" s="113"/>
      <c r="H1" s="113"/>
      <c r="I1" s="123" t="s">
        <v>265</v>
      </c>
      <c r="J1" s="117"/>
    </row>
    <row r="2" ht="22.5" customHeight="1" spans="1:10">
      <c r="A2" s="111"/>
      <c r="B2" s="114" t="s">
        <v>266</v>
      </c>
      <c r="C2" s="114"/>
      <c r="D2" s="114"/>
      <c r="E2" s="114"/>
      <c r="F2" s="114"/>
      <c r="G2" s="114"/>
      <c r="H2" s="114"/>
      <c r="I2" s="114"/>
      <c r="J2" s="117" t="s">
        <v>3</v>
      </c>
    </row>
    <row r="3" ht="19.9" customHeight="1" spans="1:10">
      <c r="A3" s="115"/>
      <c r="B3" s="116" t="s">
        <v>5</v>
      </c>
      <c r="C3" s="116"/>
      <c r="D3" s="124"/>
      <c r="E3" s="124"/>
      <c r="F3" s="124"/>
      <c r="G3" s="124"/>
      <c r="H3" s="124"/>
      <c r="I3" s="124" t="s">
        <v>267</v>
      </c>
      <c r="J3" s="125"/>
    </row>
    <row r="4" ht="24" customHeight="1" spans="1:10">
      <c r="A4" s="117"/>
      <c r="B4" s="118" t="s">
        <v>255</v>
      </c>
      <c r="C4" s="118" t="s">
        <v>86</v>
      </c>
      <c r="D4" s="118" t="s">
        <v>256</v>
      </c>
      <c r="E4" s="118"/>
      <c r="F4" s="118"/>
      <c r="G4" s="118"/>
      <c r="H4" s="118"/>
      <c r="I4" s="118"/>
      <c r="J4" s="126"/>
    </row>
    <row r="5" ht="24" customHeight="1" spans="1:10">
      <c r="A5" s="119"/>
      <c r="B5" s="118"/>
      <c r="C5" s="118"/>
      <c r="D5" s="118" t="s">
        <v>58</v>
      </c>
      <c r="E5" s="129" t="s">
        <v>257</v>
      </c>
      <c r="F5" s="118" t="s">
        <v>258</v>
      </c>
      <c r="G5" s="118"/>
      <c r="H5" s="118"/>
      <c r="I5" s="118" t="s">
        <v>199</v>
      </c>
      <c r="J5" s="126"/>
    </row>
    <row r="6" ht="24" customHeight="1" spans="1:10">
      <c r="A6" s="119"/>
      <c r="B6" s="118"/>
      <c r="C6" s="118"/>
      <c r="D6" s="118"/>
      <c r="E6" s="129"/>
      <c r="F6" s="118" t="s">
        <v>171</v>
      </c>
      <c r="G6" s="118" t="s">
        <v>259</v>
      </c>
      <c r="H6" s="118" t="s">
        <v>260</v>
      </c>
      <c r="I6" s="118"/>
      <c r="J6" s="127"/>
    </row>
    <row r="7" ht="22.5" customHeight="1" spans="1:10">
      <c r="A7" s="120"/>
      <c r="B7" s="118"/>
      <c r="C7" s="118" t="s">
        <v>71</v>
      </c>
      <c r="D7" s="122"/>
      <c r="E7" s="122"/>
      <c r="F7" s="122"/>
      <c r="G7" s="122"/>
      <c r="H7" s="122"/>
      <c r="I7" s="122"/>
      <c r="J7" s="128"/>
    </row>
    <row r="8" ht="22.5" customHeight="1" spans="1:10">
      <c r="A8" s="120"/>
      <c r="B8" s="118"/>
      <c r="C8" s="118" t="s">
        <v>264</v>
      </c>
      <c r="D8" s="122"/>
      <c r="E8" s="122"/>
      <c r="F8" s="122"/>
      <c r="G8" s="122"/>
      <c r="H8" s="122"/>
      <c r="I8" s="122"/>
      <c r="J8" s="128"/>
    </row>
    <row r="9" ht="22.5" customHeight="1" spans="1:10">
      <c r="A9" s="120"/>
      <c r="B9" s="118"/>
      <c r="C9" s="118"/>
      <c r="D9" s="122"/>
      <c r="E9" s="122"/>
      <c r="F9" s="122"/>
      <c r="G9" s="122"/>
      <c r="H9" s="122"/>
      <c r="I9" s="122"/>
      <c r="J9" s="128"/>
    </row>
    <row r="10" ht="22.5" customHeight="1" spans="1:10">
      <c r="A10" s="120"/>
      <c r="B10" s="118"/>
      <c r="C10" s="118"/>
      <c r="D10" s="122"/>
      <c r="E10" s="122"/>
      <c r="F10" s="122"/>
      <c r="G10" s="122"/>
      <c r="H10" s="122"/>
      <c r="I10" s="122"/>
      <c r="J10" s="128"/>
    </row>
    <row r="11" ht="22.5" customHeight="1" spans="1:10">
      <c r="A11" s="120"/>
      <c r="B11" s="118"/>
      <c r="C11" s="118"/>
      <c r="D11" s="121"/>
      <c r="E11" s="122"/>
      <c r="F11" s="122"/>
      <c r="G11" s="122"/>
      <c r="H11" s="122"/>
      <c r="I11" s="122"/>
      <c r="J11" s="128"/>
    </row>
  </sheetData>
  <mergeCells count="9">
    <mergeCell ref="B2:I2"/>
    <mergeCell ref="B3:C3"/>
    <mergeCell ref="D4:I4"/>
    <mergeCell ref="F5:H5"/>
    <mergeCell ref="B4:B6"/>
    <mergeCell ref="C4:C6"/>
    <mergeCell ref="D5:D6"/>
    <mergeCell ref="E5:E6"/>
    <mergeCell ref="I5:I6"/>
  </mergeCells>
  <printOptions horizontalCentered="1"/>
  <pageMargins left="0.590203972313348" right="0.590203972313348" top="1.3776055471165" bottom="0.983904759714923" header="0" footer="0"/>
  <pageSetup paperSize="9" scale="95"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pane ySplit="6" topLeftCell="A7" activePane="bottomLeft" state="frozen"/>
      <selection/>
      <selection pane="bottomLeft" activeCell="F29" sqref="F29"/>
    </sheetView>
  </sheetViews>
  <sheetFormatPr defaultColWidth="10" defaultRowHeight="13.5" outlineLevelRow="7"/>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ht="24.75" customHeight="1" spans="1:10">
      <c r="A1" s="111"/>
      <c r="B1" s="2"/>
      <c r="C1" s="2"/>
      <c r="D1" s="2"/>
      <c r="E1" s="112"/>
      <c r="F1" s="112"/>
      <c r="G1" s="113"/>
      <c r="H1" s="113"/>
      <c r="I1" s="123" t="s">
        <v>268</v>
      </c>
      <c r="J1" s="117"/>
    </row>
    <row r="2" ht="22.5" customHeight="1" spans="1:10">
      <c r="A2" s="111"/>
      <c r="B2" s="114" t="s">
        <v>269</v>
      </c>
      <c r="C2" s="114"/>
      <c r="D2" s="114"/>
      <c r="E2" s="114"/>
      <c r="F2" s="114"/>
      <c r="G2" s="114"/>
      <c r="H2" s="114"/>
      <c r="I2" s="114"/>
      <c r="J2" s="117" t="s">
        <v>3</v>
      </c>
    </row>
    <row r="3" ht="19.9" customHeight="1" spans="1:10">
      <c r="A3" s="115"/>
      <c r="B3" s="116" t="s">
        <v>5</v>
      </c>
      <c r="C3" s="116"/>
      <c r="D3" s="116"/>
      <c r="E3" s="116"/>
      <c r="F3" s="116"/>
      <c r="G3" s="115"/>
      <c r="H3" s="115"/>
      <c r="I3" s="124" t="s">
        <v>267</v>
      </c>
      <c r="J3" s="125"/>
    </row>
    <row r="4" ht="24" customHeight="1" spans="1:10">
      <c r="A4" s="117"/>
      <c r="B4" s="118" t="s">
        <v>9</v>
      </c>
      <c r="C4" s="118"/>
      <c r="D4" s="118"/>
      <c r="E4" s="118"/>
      <c r="F4" s="118"/>
      <c r="G4" s="118" t="s">
        <v>270</v>
      </c>
      <c r="H4" s="118"/>
      <c r="I4" s="118"/>
      <c r="J4" s="126"/>
    </row>
    <row r="5" ht="24" customHeight="1" spans="1:10">
      <c r="A5" s="119"/>
      <c r="B5" s="118" t="s">
        <v>85</v>
      </c>
      <c r="C5" s="118"/>
      <c r="D5" s="118"/>
      <c r="E5" s="118" t="s">
        <v>69</v>
      </c>
      <c r="F5" s="118" t="s">
        <v>86</v>
      </c>
      <c r="G5" s="118" t="s">
        <v>58</v>
      </c>
      <c r="H5" s="118" t="s">
        <v>81</v>
      </c>
      <c r="I5" s="118" t="s">
        <v>82</v>
      </c>
      <c r="J5" s="126"/>
    </row>
    <row r="6" ht="24" customHeight="1" spans="1:10">
      <c r="A6" s="119"/>
      <c r="B6" s="118" t="s">
        <v>87</v>
      </c>
      <c r="C6" s="118" t="s">
        <v>88</v>
      </c>
      <c r="D6" s="118" t="s">
        <v>89</v>
      </c>
      <c r="E6" s="118"/>
      <c r="F6" s="118"/>
      <c r="G6" s="118"/>
      <c r="H6" s="118"/>
      <c r="I6" s="118"/>
      <c r="J6" s="127"/>
    </row>
    <row r="7" ht="22.5" customHeight="1" spans="1:10">
      <c r="A7" s="120"/>
      <c r="B7" s="118"/>
      <c r="C7" s="118"/>
      <c r="D7" s="118"/>
      <c r="E7" s="118"/>
      <c r="F7" s="118" t="s">
        <v>71</v>
      </c>
      <c r="G7" s="121" t="s">
        <v>271</v>
      </c>
      <c r="H7" s="122"/>
      <c r="I7" s="122"/>
      <c r="J7" s="128"/>
    </row>
    <row r="8" customFormat="1" ht="22.5" customHeight="1" spans="1:10">
      <c r="A8" s="120"/>
      <c r="B8" s="118"/>
      <c r="C8" s="118"/>
      <c r="D8" s="118"/>
      <c r="E8" s="118"/>
      <c r="F8" s="118" t="s">
        <v>264</v>
      </c>
      <c r="G8" s="121"/>
      <c r="H8" s="122"/>
      <c r="I8" s="122"/>
      <c r="J8" s="128"/>
    </row>
  </sheetData>
  <mergeCells count="10">
    <mergeCell ref="B2:I2"/>
    <mergeCell ref="B3:F3"/>
    <mergeCell ref="B4:F4"/>
    <mergeCell ref="G4:I4"/>
    <mergeCell ref="B5:D5"/>
    <mergeCell ref="E5:E6"/>
    <mergeCell ref="F5:F6"/>
    <mergeCell ref="G5:G6"/>
    <mergeCell ref="H5:H6"/>
    <mergeCell ref="I5:I6"/>
  </mergeCells>
  <printOptions horizontalCentered="1"/>
  <pageMargins left="0.590203972313348" right="0.590203972313348" top="1.3776055471165" bottom="0.983904759714923" header="0" footer="0"/>
  <pageSetup paperSize="9" scale="96"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H29" sqref="H29"/>
    </sheetView>
  </sheetViews>
  <sheetFormatPr defaultColWidth="9" defaultRowHeight="13.5"/>
  <cols>
    <col min="1" max="1" width="9" style="1"/>
    <col min="2" max="2" width="15.125" style="1" customWidth="1"/>
    <col min="3" max="3" width="9" style="98"/>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ht="24.75" customHeight="1" spans="1:10">
      <c r="A1" s="108"/>
      <c r="B1" s="2"/>
      <c r="J1" s="1" t="s">
        <v>272</v>
      </c>
    </row>
    <row r="2" spans="2:10">
      <c r="B2" s="29" t="s">
        <v>273</v>
      </c>
      <c r="C2" s="29"/>
      <c r="D2" s="29"/>
      <c r="E2" s="29"/>
      <c r="F2" s="29"/>
      <c r="G2" s="29"/>
      <c r="H2" s="29"/>
      <c r="I2" s="29"/>
      <c r="J2" s="29"/>
    </row>
    <row r="3" spans="2:10">
      <c r="B3" s="29"/>
      <c r="C3" s="29"/>
      <c r="D3" s="29"/>
      <c r="E3" s="29"/>
      <c r="F3" s="29"/>
      <c r="G3" s="29"/>
      <c r="H3" s="29"/>
      <c r="I3" s="29"/>
      <c r="J3" s="29"/>
    </row>
    <row r="4" ht="12.75" customHeight="1" spans="2:10">
      <c r="B4" s="39" t="s">
        <v>274</v>
      </c>
      <c r="C4" s="39"/>
      <c r="D4" s="39"/>
      <c r="E4" s="39"/>
      <c r="F4" s="39"/>
      <c r="G4" s="39"/>
      <c r="H4" s="39"/>
      <c r="I4" s="39"/>
      <c r="J4" s="39"/>
    </row>
    <row r="5" ht="12.75" customHeight="1" spans="1:10">
      <c r="A5" s="108"/>
      <c r="B5" s="7" t="s">
        <v>275</v>
      </c>
      <c r="C5" s="40" t="s">
        <v>276</v>
      </c>
      <c r="D5" s="41"/>
      <c r="E5" s="41"/>
      <c r="F5" s="41"/>
      <c r="G5" s="41"/>
      <c r="H5" s="41"/>
      <c r="I5" s="41"/>
      <c r="J5" s="63"/>
    </row>
    <row r="6" ht="12.75" customHeight="1" spans="2:10">
      <c r="B6" s="42" t="s">
        <v>277</v>
      </c>
      <c r="C6" s="31" t="s">
        <v>0</v>
      </c>
      <c r="D6" s="31"/>
      <c r="E6" s="31"/>
      <c r="F6" s="31"/>
      <c r="G6" s="31"/>
      <c r="H6" s="31"/>
      <c r="I6" s="31"/>
      <c r="J6" s="31"/>
    </row>
    <row r="7" spans="1:10">
      <c r="A7" s="108"/>
      <c r="B7" s="8" t="s">
        <v>278</v>
      </c>
      <c r="C7" s="11" t="s">
        <v>279</v>
      </c>
      <c r="D7" s="11"/>
      <c r="E7" s="11"/>
      <c r="F7" s="33">
        <v>10</v>
      </c>
      <c r="G7" s="33"/>
      <c r="H7" s="33"/>
      <c r="I7" s="33"/>
      <c r="J7" s="33"/>
    </row>
    <row r="8" spans="1:10">
      <c r="A8" s="108"/>
      <c r="B8" s="7"/>
      <c r="C8" s="11" t="s">
        <v>280</v>
      </c>
      <c r="D8" s="11"/>
      <c r="E8" s="11"/>
      <c r="F8" s="33">
        <v>10</v>
      </c>
      <c r="G8" s="33"/>
      <c r="H8" s="33"/>
      <c r="I8" s="33"/>
      <c r="J8" s="33"/>
    </row>
    <row r="9" spans="1:10">
      <c r="A9" s="108"/>
      <c r="B9" s="7"/>
      <c r="C9" s="11" t="s">
        <v>281</v>
      </c>
      <c r="D9" s="11"/>
      <c r="E9" s="11"/>
      <c r="F9" s="33" t="s">
        <v>3</v>
      </c>
      <c r="G9" s="33"/>
      <c r="H9" s="33"/>
      <c r="I9" s="33"/>
      <c r="J9" s="33"/>
    </row>
    <row r="10" ht="12.75" customHeight="1" spans="2:10">
      <c r="B10" s="43" t="s">
        <v>282</v>
      </c>
      <c r="C10" s="34" t="s">
        <v>283</v>
      </c>
      <c r="D10" s="34"/>
      <c r="E10" s="34"/>
      <c r="F10" s="34"/>
      <c r="G10" s="34"/>
      <c r="H10" s="34"/>
      <c r="I10" s="34"/>
      <c r="J10" s="34"/>
    </row>
    <row r="11" spans="2:10">
      <c r="B11" s="42" t="s">
        <v>284</v>
      </c>
      <c r="C11" s="45" t="s">
        <v>285</v>
      </c>
      <c r="D11" s="45" t="s">
        <v>286</v>
      </c>
      <c r="E11" s="46" t="s">
        <v>287</v>
      </c>
      <c r="F11" s="46"/>
      <c r="G11" s="46" t="s">
        <v>288</v>
      </c>
      <c r="H11" s="46"/>
      <c r="I11" s="46"/>
      <c r="J11" s="46"/>
    </row>
    <row r="12" spans="2:10">
      <c r="B12" s="47"/>
      <c r="C12" s="47" t="s">
        <v>289</v>
      </c>
      <c r="D12" s="47" t="s">
        <v>290</v>
      </c>
      <c r="E12" s="10" t="s">
        <v>291</v>
      </c>
      <c r="F12" s="10"/>
      <c r="G12" s="10" t="s">
        <v>292</v>
      </c>
      <c r="H12" s="10"/>
      <c r="I12" s="10"/>
      <c r="J12" s="10"/>
    </row>
    <row r="13" spans="2:10">
      <c r="B13" s="47"/>
      <c r="C13" s="47"/>
      <c r="D13" s="47"/>
      <c r="E13" s="10" t="s">
        <v>293</v>
      </c>
      <c r="F13" s="10"/>
      <c r="G13" s="10" t="s">
        <v>294</v>
      </c>
      <c r="H13" s="10"/>
      <c r="I13" s="10"/>
      <c r="J13" s="10"/>
    </row>
    <row r="14" spans="2:10">
      <c r="B14" s="47"/>
      <c r="C14" s="47"/>
      <c r="D14" s="7" t="s">
        <v>295</v>
      </c>
      <c r="E14" s="10" t="s">
        <v>291</v>
      </c>
      <c r="F14" s="10"/>
      <c r="G14" s="10" t="s">
        <v>296</v>
      </c>
      <c r="H14" s="10"/>
      <c r="I14" s="10"/>
      <c r="J14" s="10"/>
    </row>
    <row r="15" spans="2:10">
      <c r="B15" s="47"/>
      <c r="C15" s="47"/>
      <c r="D15" s="7"/>
      <c r="E15" s="10" t="s">
        <v>293</v>
      </c>
      <c r="F15" s="10"/>
      <c r="G15" s="10" t="s">
        <v>297</v>
      </c>
      <c r="H15" s="10"/>
      <c r="I15" s="10"/>
      <c r="J15" s="10"/>
    </row>
    <row r="16" spans="2:10">
      <c r="B16" s="47"/>
      <c r="C16" s="47"/>
      <c r="D16" s="7" t="s">
        <v>298</v>
      </c>
      <c r="E16" s="10" t="s">
        <v>299</v>
      </c>
      <c r="F16" s="10"/>
      <c r="G16" s="109">
        <v>45261</v>
      </c>
      <c r="H16" s="10"/>
      <c r="I16" s="10"/>
      <c r="J16" s="10"/>
    </row>
    <row r="17" spans="2:10">
      <c r="B17" s="47"/>
      <c r="C17" s="47"/>
      <c r="D17" s="7" t="s">
        <v>300</v>
      </c>
      <c r="E17" s="10" t="s">
        <v>291</v>
      </c>
      <c r="F17" s="10"/>
      <c r="G17" s="10" t="s">
        <v>301</v>
      </c>
      <c r="H17" s="10"/>
      <c r="I17" s="10"/>
      <c r="J17" s="10"/>
    </row>
    <row r="18" spans="2:10">
      <c r="B18" s="47"/>
      <c r="C18" s="47"/>
      <c r="D18" s="7"/>
      <c r="E18" s="10" t="s">
        <v>293</v>
      </c>
      <c r="F18" s="10"/>
      <c r="G18" s="10" t="s">
        <v>302</v>
      </c>
      <c r="H18" s="10"/>
      <c r="I18" s="10"/>
      <c r="J18" s="10"/>
    </row>
    <row r="19" spans="2:10">
      <c r="B19" s="47"/>
      <c r="C19" s="42" t="s">
        <v>303</v>
      </c>
      <c r="D19" s="44" t="s">
        <v>304</v>
      </c>
      <c r="E19" s="10" t="s">
        <v>305</v>
      </c>
      <c r="F19" s="10"/>
      <c r="G19" s="10" t="s">
        <v>306</v>
      </c>
      <c r="H19" s="10"/>
      <c r="I19" s="10"/>
      <c r="J19" s="10"/>
    </row>
    <row r="20" spans="2:10">
      <c r="B20" s="47"/>
      <c r="C20" s="47"/>
      <c r="D20" s="110"/>
      <c r="E20" s="14" t="s">
        <v>307</v>
      </c>
      <c r="F20" s="27"/>
      <c r="G20" s="14" t="s">
        <v>308</v>
      </c>
      <c r="H20" s="15"/>
      <c r="I20" s="15"/>
      <c r="J20" s="27"/>
    </row>
    <row r="21" ht="22.5" customHeight="1" spans="2:10">
      <c r="B21" s="47"/>
      <c r="C21" s="47"/>
      <c r="D21" s="44" t="s">
        <v>309</v>
      </c>
      <c r="E21" s="10" t="s">
        <v>310</v>
      </c>
      <c r="F21" s="10"/>
      <c r="G21" s="10" t="s">
        <v>311</v>
      </c>
      <c r="H21" s="10"/>
      <c r="I21" s="10"/>
      <c r="J21" s="10"/>
    </row>
    <row r="22" ht="22.5" customHeight="1" spans="2:10">
      <c r="B22" s="47"/>
      <c r="C22" s="47"/>
      <c r="D22" s="8" t="s">
        <v>312</v>
      </c>
      <c r="E22" s="10" t="s">
        <v>313</v>
      </c>
      <c r="F22" s="10"/>
      <c r="G22" s="10" t="s">
        <v>314</v>
      </c>
      <c r="H22" s="10"/>
      <c r="I22" s="10"/>
      <c r="J22" s="10"/>
    </row>
    <row r="23" ht="22.5" customHeight="1" spans="2:10">
      <c r="B23" s="47"/>
      <c r="C23" s="45"/>
      <c r="D23" s="43" t="s">
        <v>315</v>
      </c>
      <c r="E23" s="10" t="s">
        <v>316</v>
      </c>
      <c r="F23" s="10"/>
      <c r="G23" s="10" t="s">
        <v>317</v>
      </c>
      <c r="H23" s="10"/>
      <c r="I23" s="10"/>
      <c r="J23" s="10"/>
    </row>
    <row r="24" ht="22.5" customHeight="1" spans="2:10">
      <c r="B24" s="45"/>
      <c r="C24" s="7" t="s">
        <v>318</v>
      </c>
      <c r="D24" s="62" t="s">
        <v>319</v>
      </c>
      <c r="E24" s="10" t="s">
        <v>320</v>
      </c>
      <c r="F24" s="10"/>
      <c r="G24" s="10" t="s">
        <v>321</v>
      </c>
      <c r="H24" s="10"/>
      <c r="I24" s="10"/>
      <c r="J24" s="10"/>
    </row>
  </sheetData>
  <mergeCells count="47">
    <mergeCell ref="B4:J4"/>
    <mergeCell ref="C5:J5"/>
    <mergeCell ref="C6:J6"/>
    <mergeCell ref="C7:E7"/>
    <mergeCell ref="F7:J7"/>
    <mergeCell ref="C8:E8"/>
    <mergeCell ref="F8:J8"/>
    <mergeCell ref="C9:E9"/>
    <mergeCell ref="F9:J9"/>
    <mergeCell ref="C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B7:B9"/>
    <mergeCell ref="B11:B24"/>
    <mergeCell ref="C12:C18"/>
    <mergeCell ref="C19:C23"/>
    <mergeCell ref="D12:D13"/>
    <mergeCell ref="D14:D15"/>
    <mergeCell ref="D17:D18"/>
    <mergeCell ref="D19:D20"/>
    <mergeCell ref="B2:J3"/>
  </mergeCells>
  <dataValidations count="1">
    <dataValidation type="list" allowBlank="1" showInputMessage="1" showErrorMessage="1" sqref="M5">
      <formula1>"正向指标,反向指标"</formula1>
    </dataValidation>
  </dataValidations>
  <printOptions horizontalCentered="1"/>
  <pageMargins left="0.590203972313348" right="0.590203972313348" top="1.3776055471165" bottom="0.983904759714923" header="0.499937478012926" footer="0.4999374780129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0"/>
  <sheetViews>
    <sheetView workbookViewId="0">
      <selection activeCell="M17" sqref="M17"/>
    </sheetView>
  </sheetViews>
  <sheetFormatPr defaultColWidth="9" defaultRowHeight="13.5"/>
  <cols>
    <col min="2" max="2" width="10.125" customWidth="1"/>
    <col min="10" max="10" width="12.875" customWidth="1"/>
  </cols>
  <sheetData>
    <row r="1" ht="16.35" customHeight="1" spans="2:10">
      <c r="B1" s="2"/>
      <c r="C1" s="98"/>
      <c r="D1" s="1"/>
      <c r="E1" s="1"/>
      <c r="F1" s="1"/>
      <c r="G1" s="1"/>
      <c r="H1" s="1"/>
      <c r="I1" s="1"/>
      <c r="J1" s="1" t="s">
        <v>322</v>
      </c>
    </row>
    <row r="2" ht="33.75" customHeight="1" spans="2:10">
      <c r="B2" s="29" t="s">
        <v>273</v>
      </c>
      <c r="C2" s="29"/>
      <c r="D2" s="29"/>
      <c r="E2" s="29"/>
      <c r="F2" s="29"/>
      <c r="G2" s="29"/>
      <c r="H2" s="29"/>
      <c r="I2" s="29"/>
      <c r="J2" s="29"/>
    </row>
    <row r="3" ht="26" customHeight="1" spans="2:10">
      <c r="B3" s="29"/>
      <c r="C3" s="29"/>
      <c r="D3" s="29"/>
      <c r="E3" s="29"/>
      <c r="F3" s="29"/>
      <c r="G3" s="29"/>
      <c r="H3" s="29"/>
      <c r="I3" s="29"/>
      <c r="J3" s="29"/>
    </row>
    <row r="4" ht="24" customHeight="1" spans="2:10">
      <c r="B4" s="39" t="s">
        <v>274</v>
      </c>
      <c r="C4" s="39"/>
      <c r="D4" s="39"/>
      <c r="E4" s="39"/>
      <c r="F4" s="39"/>
      <c r="G4" s="39"/>
      <c r="H4" s="39"/>
      <c r="I4" s="39"/>
      <c r="J4" s="39"/>
    </row>
    <row r="5" ht="22" customHeight="1" spans="2:10">
      <c r="B5" s="7" t="s">
        <v>275</v>
      </c>
      <c r="C5" s="99" t="s">
        <v>323</v>
      </c>
      <c r="D5" s="41"/>
      <c r="E5" s="41"/>
      <c r="F5" s="41"/>
      <c r="G5" s="41"/>
      <c r="H5" s="41"/>
      <c r="I5" s="41"/>
      <c r="J5" s="63"/>
    </row>
    <row r="6" ht="22" customHeight="1" spans="2:10">
      <c r="B6" s="42" t="s">
        <v>277</v>
      </c>
      <c r="C6" s="31" t="s">
        <v>0</v>
      </c>
      <c r="D6" s="31"/>
      <c r="E6" s="31"/>
      <c r="F6" s="31"/>
      <c r="G6" s="31"/>
      <c r="H6" s="31"/>
      <c r="I6" s="31"/>
      <c r="J6" s="31"/>
    </row>
    <row r="7" ht="22" customHeight="1" spans="2:10">
      <c r="B7" s="8" t="s">
        <v>278</v>
      </c>
      <c r="C7" s="11" t="s">
        <v>324</v>
      </c>
      <c r="D7" s="11"/>
      <c r="E7" s="11"/>
      <c r="F7" s="100">
        <v>2.26866</v>
      </c>
      <c r="G7" s="100"/>
      <c r="H7" s="100"/>
      <c r="I7" s="100"/>
      <c r="J7" s="100"/>
    </row>
    <row r="8" ht="22" customHeight="1" spans="2:10">
      <c r="B8" s="7"/>
      <c r="C8" s="11" t="s">
        <v>325</v>
      </c>
      <c r="D8" s="11"/>
      <c r="E8" s="11"/>
      <c r="F8" s="100">
        <v>2.26866</v>
      </c>
      <c r="G8" s="100"/>
      <c r="H8" s="100"/>
      <c r="I8" s="100"/>
      <c r="J8" s="100"/>
    </row>
    <row r="9" spans="2:10">
      <c r="B9" s="7"/>
      <c r="C9" s="11" t="s">
        <v>281</v>
      </c>
      <c r="D9" s="11"/>
      <c r="E9" s="11"/>
      <c r="F9" s="33" t="s">
        <v>3</v>
      </c>
      <c r="G9" s="33"/>
      <c r="H9" s="33"/>
      <c r="I9" s="33"/>
      <c r="J9" s="33"/>
    </row>
    <row r="10" ht="12.75" customHeight="1" spans="2:10">
      <c r="B10" s="43" t="s">
        <v>282</v>
      </c>
      <c r="C10" s="34" t="s">
        <v>326</v>
      </c>
      <c r="D10" s="34"/>
      <c r="E10" s="34"/>
      <c r="F10" s="34"/>
      <c r="G10" s="34"/>
      <c r="H10" s="34"/>
      <c r="I10" s="34"/>
      <c r="J10" s="34"/>
    </row>
    <row r="11" spans="2:10">
      <c r="B11" s="7" t="s">
        <v>284</v>
      </c>
      <c r="C11" s="45" t="s">
        <v>285</v>
      </c>
      <c r="D11" s="45" t="s">
        <v>286</v>
      </c>
      <c r="E11" s="45" t="s">
        <v>287</v>
      </c>
      <c r="F11" s="45"/>
      <c r="G11" s="45" t="s">
        <v>288</v>
      </c>
      <c r="H11" s="45"/>
      <c r="I11" s="45"/>
      <c r="J11" s="45"/>
    </row>
    <row r="12" spans="2:10">
      <c r="B12" s="7"/>
      <c r="C12" s="47" t="s">
        <v>289</v>
      </c>
      <c r="D12" s="47" t="s">
        <v>290</v>
      </c>
      <c r="E12" s="101" t="s">
        <v>327</v>
      </c>
      <c r="F12" s="86"/>
      <c r="G12" s="43" t="s">
        <v>328</v>
      </c>
      <c r="H12" s="102"/>
      <c r="I12" s="102"/>
      <c r="J12" s="106"/>
    </row>
    <row r="13" ht="14.25" customHeight="1" spans="2:10">
      <c r="B13" s="7"/>
      <c r="C13" s="47"/>
      <c r="D13" s="47"/>
      <c r="E13" s="85" t="s">
        <v>329</v>
      </c>
      <c r="F13" s="86"/>
      <c r="G13" s="43" t="s">
        <v>330</v>
      </c>
      <c r="H13" s="102"/>
      <c r="I13" s="102"/>
      <c r="J13" s="106"/>
    </row>
    <row r="14" spans="2:10">
      <c r="B14" s="7"/>
      <c r="C14" s="47"/>
      <c r="D14" s="7" t="s">
        <v>295</v>
      </c>
      <c r="E14" s="88" t="s">
        <v>331</v>
      </c>
      <c r="F14" s="89"/>
      <c r="G14" s="88" t="s">
        <v>332</v>
      </c>
      <c r="H14" s="90"/>
      <c r="I14" s="90"/>
      <c r="J14" s="89"/>
    </row>
    <row r="15" ht="14.25" customHeight="1" spans="2:10">
      <c r="B15" s="7"/>
      <c r="C15" s="47"/>
      <c r="D15" s="7" t="s">
        <v>298</v>
      </c>
      <c r="E15" s="88" t="s">
        <v>333</v>
      </c>
      <c r="F15" s="89"/>
      <c r="G15" s="88" t="s">
        <v>334</v>
      </c>
      <c r="H15" s="90"/>
      <c r="I15" s="90"/>
      <c r="J15" s="89"/>
    </row>
    <row r="16" ht="24" customHeight="1" spans="2:10">
      <c r="B16" s="7"/>
      <c r="C16" s="47"/>
      <c r="D16" s="42" t="s">
        <v>300</v>
      </c>
      <c r="E16" s="88" t="s">
        <v>335</v>
      </c>
      <c r="F16" s="89"/>
      <c r="G16" s="103" t="s">
        <v>336</v>
      </c>
      <c r="H16" s="104"/>
      <c r="I16" s="104"/>
      <c r="J16" s="107"/>
    </row>
    <row r="17" ht="24" customHeight="1" spans="2:10">
      <c r="B17" s="7"/>
      <c r="C17" s="47"/>
      <c r="D17" s="47"/>
      <c r="E17" s="88" t="s">
        <v>337</v>
      </c>
      <c r="F17" s="89"/>
      <c r="G17" s="103" t="s">
        <v>338</v>
      </c>
      <c r="H17" s="104"/>
      <c r="I17" s="104"/>
      <c r="J17" s="107"/>
    </row>
    <row r="18" ht="24" customHeight="1" spans="2:10">
      <c r="B18" s="7"/>
      <c r="C18" s="47"/>
      <c r="D18" s="45"/>
      <c r="E18" s="88" t="s">
        <v>339</v>
      </c>
      <c r="F18" s="89"/>
      <c r="G18" s="103" t="s">
        <v>340</v>
      </c>
      <c r="H18" s="104"/>
      <c r="I18" s="104"/>
      <c r="J18" s="107"/>
    </row>
    <row r="19" ht="24" customHeight="1" spans="2:10">
      <c r="B19" s="7"/>
      <c r="C19" s="58" t="s">
        <v>303</v>
      </c>
      <c r="D19" s="44" t="s">
        <v>304</v>
      </c>
      <c r="E19" s="105" t="s">
        <v>341</v>
      </c>
      <c r="F19" s="92"/>
      <c r="G19" s="105" t="s">
        <v>342</v>
      </c>
      <c r="H19" s="105"/>
      <c r="I19" s="105"/>
      <c r="J19" s="105"/>
    </row>
    <row r="20" ht="24" customHeight="1" spans="2:10">
      <c r="B20" s="7"/>
      <c r="C20" s="7" t="s">
        <v>318</v>
      </c>
      <c r="D20" s="62" t="s">
        <v>319</v>
      </c>
      <c r="E20" s="94" t="s">
        <v>343</v>
      </c>
      <c r="F20" s="94"/>
      <c r="G20" s="94" t="s">
        <v>344</v>
      </c>
      <c r="H20" s="94"/>
      <c r="I20" s="94"/>
      <c r="J20" s="94"/>
    </row>
  </sheetData>
  <mergeCells count="36">
    <mergeCell ref="B4:J4"/>
    <mergeCell ref="C5:J5"/>
    <mergeCell ref="C6:J6"/>
    <mergeCell ref="C7:E7"/>
    <mergeCell ref="F7:J7"/>
    <mergeCell ref="C8:E8"/>
    <mergeCell ref="F8:J8"/>
    <mergeCell ref="C9:E9"/>
    <mergeCell ref="F9:J9"/>
    <mergeCell ref="C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B7:B9"/>
    <mergeCell ref="B11:B20"/>
    <mergeCell ref="C12:C18"/>
    <mergeCell ref="D12:D13"/>
    <mergeCell ref="D16:D18"/>
    <mergeCell ref="B2:J3"/>
  </mergeCells>
  <pageMargins left="0.74990626395218" right="0.74990626395218" top="0.999874956025852" bottom="0.999874956025852" header="0.511741544318011" footer="0.511741544318011"/>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8"/>
  <sheetViews>
    <sheetView workbookViewId="0">
      <selection activeCell="L27" sqref="L27"/>
    </sheetView>
  </sheetViews>
  <sheetFormatPr defaultColWidth="10" defaultRowHeight="13.5"/>
  <sheetData>
    <row r="1" spans="10:10">
      <c r="J1" s="1" t="s">
        <v>345</v>
      </c>
    </row>
    <row r="2" spans="2:10">
      <c r="B2" s="29" t="s">
        <v>273</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193</v>
      </c>
      <c r="D5" s="41"/>
      <c r="E5" s="41"/>
      <c r="F5" s="41"/>
      <c r="G5" s="41"/>
      <c r="H5" s="41"/>
      <c r="I5" s="41"/>
      <c r="J5" s="63"/>
    </row>
    <row r="6" spans="2:10">
      <c r="B6" s="42" t="s">
        <v>277</v>
      </c>
      <c r="C6" s="31" t="s">
        <v>0</v>
      </c>
      <c r="D6" s="31"/>
      <c r="E6" s="31"/>
      <c r="F6" s="31"/>
      <c r="G6" s="31"/>
      <c r="H6" s="31"/>
      <c r="I6" s="31"/>
      <c r="J6" s="31"/>
    </row>
    <row r="7" spans="2:10">
      <c r="B7" s="8" t="s">
        <v>278</v>
      </c>
      <c r="C7" s="11" t="s">
        <v>279</v>
      </c>
      <c r="D7" s="11"/>
      <c r="E7" s="11"/>
      <c r="F7" s="84">
        <v>4.1</v>
      </c>
      <c r="G7" s="84"/>
      <c r="H7" s="84"/>
      <c r="I7" s="84"/>
      <c r="J7" s="84"/>
    </row>
    <row r="8" spans="2:10">
      <c r="B8" s="7"/>
      <c r="C8" s="11" t="s">
        <v>280</v>
      </c>
      <c r="D8" s="11"/>
      <c r="E8" s="11"/>
      <c r="F8" s="84">
        <v>4.1</v>
      </c>
      <c r="G8" s="84"/>
      <c r="H8" s="84"/>
      <c r="I8" s="84"/>
      <c r="J8" s="84"/>
    </row>
    <row r="9" spans="2:10">
      <c r="B9" s="7"/>
      <c r="C9" s="11" t="s">
        <v>281</v>
      </c>
      <c r="D9" s="11"/>
      <c r="E9" s="11"/>
      <c r="F9" s="33" t="s">
        <v>3</v>
      </c>
      <c r="G9" s="33"/>
      <c r="H9" s="33"/>
      <c r="I9" s="33"/>
      <c r="J9" s="33"/>
    </row>
    <row r="10" spans="2:10">
      <c r="B10" s="43" t="s">
        <v>282</v>
      </c>
      <c r="C10" s="34" t="s">
        <v>346</v>
      </c>
      <c r="D10" s="34"/>
      <c r="E10" s="34"/>
      <c r="F10" s="34"/>
      <c r="G10" s="34"/>
      <c r="H10" s="34"/>
      <c r="I10" s="34"/>
      <c r="J10" s="34"/>
    </row>
    <row r="11" spans="2:10">
      <c r="B11" s="7" t="s">
        <v>284</v>
      </c>
      <c r="C11" s="45" t="s">
        <v>285</v>
      </c>
      <c r="D11" s="45" t="s">
        <v>286</v>
      </c>
      <c r="E11" s="45" t="s">
        <v>287</v>
      </c>
      <c r="F11" s="45"/>
      <c r="G11" s="45" t="s">
        <v>288</v>
      </c>
      <c r="H11" s="45"/>
      <c r="I11" s="45"/>
      <c r="J11" s="45"/>
    </row>
    <row r="12" spans="2:10">
      <c r="B12" s="7"/>
      <c r="C12" s="7" t="s">
        <v>289</v>
      </c>
      <c r="D12" s="47" t="s">
        <v>290</v>
      </c>
      <c r="E12" s="85" t="s">
        <v>347</v>
      </c>
      <c r="F12" s="86"/>
      <c r="G12" s="62" t="s">
        <v>348</v>
      </c>
      <c r="H12" s="87"/>
      <c r="I12" s="87"/>
      <c r="J12" s="96"/>
    </row>
    <row r="13" spans="2:10">
      <c r="B13" s="7"/>
      <c r="C13" s="7"/>
      <c r="D13" s="7" t="s">
        <v>295</v>
      </c>
      <c r="E13" s="88" t="s">
        <v>349</v>
      </c>
      <c r="F13" s="89"/>
      <c r="G13" s="88" t="s">
        <v>350</v>
      </c>
      <c r="H13" s="90"/>
      <c r="I13" s="90"/>
      <c r="J13" s="89"/>
    </row>
    <row r="14" spans="2:10">
      <c r="B14" s="7"/>
      <c r="C14" s="7"/>
      <c r="D14" s="7" t="s">
        <v>298</v>
      </c>
      <c r="E14" s="88" t="s">
        <v>299</v>
      </c>
      <c r="F14" s="89"/>
      <c r="G14" s="88" t="s">
        <v>334</v>
      </c>
      <c r="H14" s="90"/>
      <c r="I14" s="90"/>
      <c r="J14" s="89"/>
    </row>
    <row r="15" spans="2:10">
      <c r="B15" s="7"/>
      <c r="C15" s="7"/>
      <c r="D15" s="7" t="s">
        <v>300</v>
      </c>
      <c r="E15" s="88" t="s">
        <v>351</v>
      </c>
      <c r="F15" s="89"/>
      <c r="G15" s="91" t="s">
        <v>352</v>
      </c>
      <c r="H15" s="91"/>
      <c r="I15" s="91"/>
      <c r="J15" s="91"/>
    </row>
    <row r="16" ht="22.5" customHeight="1" spans="2:10">
      <c r="B16" s="7"/>
      <c r="C16" s="7" t="s">
        <v>353</v>
      </c>
      <c r="D16" s="8" t="s">
        <v>309</v>
      </c>
      <c r="E16" s="92" t="s">
        <v>354</v>
      </c>
      <c r="F16" s="93"/>
      <c r="G16" s="92" t="s">
        <v>355</v>
      </c>
      <c r="H16" s="93"/>
      <c r="I16" s="93"/>
      <c r="J16" s="97"/>
    </row>
    <row r="17" ht="22.5" customHeight="1" spans="2:10">
      <c r="B17" s="7"/>
      <c r="C17" s="7"/>
      <c r="D17" s="8" t="s">
        <v>315</v>
      </c>
      <c r="E17" s="92" t="s">
        <v>356</v>
      </c>
      <c r="F17" s="93"/>
      <c r="G17" s="92" t="s">
        <v>357</v>
      </c>
      <c r="H17" s="93"/>
      <c r="I17" s="93"/>
      <c r="J17" s="97"/>
    </row>
    <row r="18" ht="22.5" customHeight="1" spans="2:10">
      <c r="B18" s="7"/>
      <c r="C18" s="7" t="s">
        <v>318</v>
      </c>
      <c r="D18" s="62" t="s">
        <v>319</v>
      </c>
      <c r="E18" s="94" t="s">
        <v>358</v>
      </c>
      <c r="F18" s="94"/>
      <c r="G18" s="95" t="s">
        <v>359</v>
      </c>
      <c r="H18" s="95"/>
      <c r="I18" s="95"/>
      <c r="J18" s="7"/>
    </row>
  </sheetData>
  <mergeCells count="31">
    <mergeCell ref="B4:J4"/>
    <mergeCell ref="C5:J5"/>
    <mergeCell ref="C6:J6"/>
    <mergeCell ref="C7:E7"/>
    <mergeCell ref="F7:J7"/>
    <mergeCell ref="C8:E8"/>
    <mergeCell ref="F8:J8"/>
    <mergeCell ref="C9:E9"/>
    <mergeCell ref="F9:J9"/>
    <mergeCell ref="C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B7:B9"/>
    <mergeCell ref="B11:B18"/>
    <mergeCell ref="C12:C15"/>
    <mergeCell ref="C16:C17"/>
    <mergeCell ref="B2:J3"/>
  </mergeCells>
  <pageMargins left="0.700606886796125" right="0.700606886796125" top="0.751989328955102" bottom="0.751989328955102" header="0.299268139628913" footer="0.29926813962891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9"/>
  <sheetViews>
    <sheetView workbookViewId="0">
      <selection activeCell="L25" sqref="L25"/>
    </sheetView>
  </sheetViews>
  <sheetFormatPr defaultColWidth="10" defaultRowHeight="13.5"/>
  <sheetData>
    <row r="1" spans="2:10">
      <c r="B1" s="83"/>
      <c r="J1" t="s">
        <v>360</v>
      </c>
    </row>
    <row r="2" spans="2:10">
      <c r="B2" s="29" t="s">
        <v>273</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361</v>
      </c>
      <c r="D5" s="41"/>
      <c r="E5" s="41"/>
      <c r="F5" s="41"/>
      <c r="G5" s="41"/>
      <c r="H5" s="41"/>
      <c r="I5" s="41"/>
      <c r="J5" s="63"/>
    </row>
    <row r="6" spans="2:10">
      <c r="B6" s="42" t="s">
        <v>277</v>
      </c>
      <c r="C6" s="31" t="s">
        <v>0</v>
      </c>
      <c r="D6" s="31"/>
      <c r="E6" s="31"/>
      <c r="F6" s="31"/>
      <c r="G6" s="31"/>
      <c r="H6" s="31"/>
      <c r="I6" s="31"/>
      <c r="J6" s="31"/>
    </row>
    <row r="7" spans="2:10">
      <c r="B7" s="8" t="s">
        <v>278</v>
      </c>
      <c r="C7" s="11" t="s">
        <v>279</v>
      </c>
      <c r="D7" s="11"/>
      <c r="E7" s="11"/>
      <c r="F7" s="33">
        <v>5</v>
      </c>
      <c r="G7" s="33"/>
      <c r="H7" s="33"/>
      <c r="I7" s="33"/>
      <c r="J7" s="33"/>
    </row>
    <row r="8" spans="2:10">
      <c r="B8" s="7"/>
      <c r="C8" s="11" t="s">
        <v>280</v>
      </c>
      <c r="D8" s="11"/>
      <c r="E8" s="11"/>
      <c r="F8" s="33">
        <v>5</v>
      </c>
      <c r="G8" s="33"/>
      <c r="H8" s="33"/>
      <c r="I8" s="33"/>
      <c r="J8" s="33"/>
    </row>
    <row r="9" spans="2:10">
      <c r="B9" s="7"/>
      <c r="C9" s="11" t="s">
        <v>281</v>
      </c>
      <c r="D9" s="11"/>
      <c r="E9" s="11"/>
      <c r="F9" s="33" t="s">
        <v>3</v>
      </c>
      <c r="G9" s="33"/>
      <c r="H9" s="33"/>
      <c r="I9" s="33"/>
      <c r="J9" s="33"/>
    </row>
    <row r="10" spans="2:10">
      <c r="B10" s="43" t="s">
        <v>282</v>
      </c>
      <c r="C10" s="34" t="s">
        <v>362</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46" t="s">
        <v>287</v>
      </c>
      <c r="F12" s="46"/>
      <c r="G12" s="46" t="s">
        <v>288</v>
      </c>
      <c r="H12" s="46"/>
      <c r="I12" s="46"/>
      <c r="J12" s="46"/>
    </row>
    <row r="13" spans="2:10">
      <c r="B13" s="7"/>
      <c r="C13" s="47" t="s">
        <v>289</v>
      </c>
      <c r="D13" s="47" t="s">
        <v>290</v>
      </c>
      <c r="E13" s="49" t="s">
        <v>363</v>
      </c>
      <c r="F13" s="50"/>
      <c r="G13" s="49" t="s">
        <v>364</v>
      </c>
      <c r="H13" s="52"/>
      <c r="I13" s="52"/>
      <c r="J13" s="50"/>
    </row>
    <row r="14" spans="2:10">
      <c r="B14" s="7"/>
      <c r="C14" s="47"/>
      <c r="D14" s="7" t="s">
        <v>295</v>
      </c>
      <c r="E14" s="53" t="s">
        <v>365</v>
      </c>
      <c r="F14" s="54"/>
      <c r="G14" s="53" t="s">
        <v>366</v>
      </c>
      <c r="H14" s="55"/>
      <c r="I14" s="55"/>
      <c r="J14" s="54"/>
    </row>
    <row r="15" spans="2:10">
      <c r="B15" s="7"/>
      <c r="C15" s="47"/>
      <c r="D15" s="7" t="s">
        <v>298</v>
      </c>
      <c r="E15" s="53" t="s">
        <v>333</v>
      </c>
      <c r="F15" s="54"/>
      <c r="G15" s="53" t="s">
        <v>367</v>
      </c>
      <c r="H15" s="55"/>
      <c r="I15" s="55"/>
      <c r="J15" s="54"/>
    </row>
    <row r="16" spans="2:10">
      <c r="B16" s="7"/>
      <c r="C16" s="47"/>
      <c r="D16" s="7" t="s">
        <v>300</v>
      </c>
      <c r="E16" s="53" t="s">
        <v>368</v>
      </c>
      <c r="F16" s="54"/>
      <c r="G16" s="36" t="s">
        <v>369</v>
      </c>
      <c r="H16" s="36"/>
      <c r="I16" s="36"/>
      <c r="J16" s="36"/>
    </row>
    <row r="17" ht="22.5" customHeight="1" spans="2:10">
      <c r="B17" s="7"/>
      <c r="C17" s="58" t="s">
        <v>303</v>
      </c>
      <c r="D17" s="8" t="s">
        <v>304</v>
      </c>
      <c r="E17" s="59" t="s">
        <v>370</v>
      </c>
      <c r="F17" s="60"/>
      <c r="G17" s="59" t="s">
        <v>371</v>
      </c>
      <c r="H17" s="59"/>
      <c r="I17" s="59"/>
      <c r="J17" s="59"/>
    </row>
    <row r="18" ht="22.5" customHeight="1" spans="2:10">
      <c r="B18" s="7"/>
      <c r="C18" s="30"/>
      <c r="D18" s="8" t="s">
        <v>315</v>
      </c>
      <c r="E18" s="60" t="s">
        <v>372</v>
      </c>
      <c r="F18" s="61"/>
      <c r="G18" s="60" t="s">
        <v>373</v>
      </c>
      <c r="H18" s="61"/>
      <c r="I18" s="61"/>
      <c r="J18" s="65"/>
    </row>
    <row r="19" ht="22.5" customHeight="1" spans="2:10">
      <c r="B19" s="7"/>
      <c r="C19" s="7" t="s">
        <v>318</v>
      </c>
      <c r="D19" s="62" t="s">
        <v>319</v>
      </c>
      <c r="E19" s="34" t="s">
        <v>374</v>
      </c>
      <c r="F19" s="34"/>
      <c r="G19" s="34" t="s">
        <v>359</v>
      </c>
      <c r="H19" s="34"/>
      <c r="I19" s="34"/>
      <c r="J19" s="34"/>
    </row>
  </sheetData>
  <mergeCells count="32">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B7:B9"/>
    <mergeCell ref="B10:B11"/>
    <mergeCell ref="B12:B19"/>
    <mergeCell ref="C13:C16"/>
    <mergeCell ref="C17:C18"/>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workbookViewId="0">
      <selection activeCell="N19" sqref="N19"/>
    </sheetView>
  </sheetViews>
  <sheetFormatPr defaultColWidth="10" defaultRowHeight="13.5"/>
  <sheetData>
    <row r="1" spans="10:10">
      <c r="J1" s="37" t="s">
        <v>375</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377</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3">
        <v>30</v>
      </c>
      <c r="G7" s="33"/>
      <c r="H7" s="33"/>
      <c r="I7" s="33"/>
      <c r="J7" s="33"/>
    </row>
    <row r="8" spans="2:10">
      <c r="B8" s="7"/>
      <c r="C8" s="11" t="s">
        <v>280</v>
      </c>
      <c r="D8" s="11"/>
      <c r="E8" s="11"/>
      <c r="F8" s="33">
        <v>30</v>
      </c>
      <c r="G8" s="33"/>
      <c r="H8" s="33"/>
      <c r="I8" s="33"/>
      <c r="J8" s="33"/>
    </row>
    <row r="9" spans="2:10">
      <c r="B9" s="7"/>
      <c r="C9" s="11" t="s">
        <v>281</v>
      </c>
      <c r="D9" s="11"/>
      <c r="E9" s="11"/>
      <c r="F9" s="33" t="s">
        <v>3</v>
      </c>
      <c r="G9" s="33"/>
      <c r="H9" s="33"/>
      <c r="I9" s="33"/>
      <c r="J9" s="33"/>
    </row>
    <row r="10" spans="2:10">
      <c r="B10" s="43" t="s">
        <v>282</v>
      </c>
      <c r="C10" s="34" t="s">
        <v>378</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46" t="s">
        <v>287</v>
      </c>
      <c r="F12" s="46"/>
      <c r="G12" s="46" t="s">
        <v>288</v>
      </c>
      <c r="H12" s="46"/>
      <c r="I12" s="46"/>
      <c r="J12" s="46"/>
    </row>
    <row r="13" spans="2:10">
      <c r="B13" s="7"/>
      <c r="C13" s="47" t="s">
        <v>289</v>
      </c>
      <c r="D13" s="48" t="s">
        <v>290</v>
      </c>
      <c r="E13" s="78" t="s">
        <v>379</v>
      </c>
      <c r="F13" s="79"/>
      <c r="G13" s="80" t="s">
        <v>380</v>
      </c>
      <c r="H13" s="81"/>
      <c r="I13" s="81"/>
      <c r="J13" s="79"/>
    </row>
    <row r="14" spans="2:10">
      <c r="B14" s="7"/>
      <c r="C14" s="47"/>
      <c r="D14" s="48" t="s">
        <v>295</v>
      </c>
      <c r="E14" s="53" t="s">
        <v>381</v>
      </c>
      <c r="F14" s="54"/>
      <c r="G14" s="53" t="s">
        <v>382</v>
      </c>
      <c r="H14" s="55"/>
      <c r="I14" s="55"/>
      <c r="J14" s="54"/>
    </row>
    <row r="15" spans="2:10">
      <c r="B15" s="7"/>
      <c r="C15" s="47"/>
      <c r="D15" s="48" t="s">
        <v>298</v>
      </c>
      <c r="E15" s="53" t="s">
        <v>333</v>
      </c>
      <c r="F15" s="54"/>
      <c r="G15" s="53" t="s">
        <v>383</v>
      </c>
      <c r="H15" s="55"/>
      <c r="I15" s="55"/>
      <c r="J15" s="54"/>
    </row>
    <row r="16" spans="2:10">
      <c r="B16" s="7"/>
      <c r="C16" s="47"/>
      <c r="D16" s="48" t="s">
        <v>300</v>
      </c>
      <c r="E16" s="53" t="s">
        <v>384</v>
      </c>
      <c r="F16" s="54"/>
      <c r="G16" s="56" t="s">
        <v>385</v>
      </c>
      <c r="H16" s="57"/>
      <c r="I16" s="57"/>
      <c r="J16" s="64"/>
    </row>
    <row r="17" ht="22.5" customHeight="1" spans="2:10">
      <c r="B17" s="7"/>
      <c r="C17" s="58" t="s">
        <v>303</v>
      </c>
      <c r="D17" s="82" t="s">
        <v>304</v>
      </c>
      <c r="E17" s="59" t="s">
        <v>386</v>
      </c>
      <c r="F17" s="60"/>
      <c r="G17" s="59" t="s">
        <v>387</v>
      </c>
      <c r="H17" s="59"/>
      <c r="I17" s="59"/>
      <c r="J17" s="59"/>
    </row>
    <row r="18" ht="22.5" customHeight="1" spans="2:10">
      <c r="B18" s="7"/>
      <c r="C18" s="30"/>
      <c r="D18" s="44" t="s">
        <v>309</v>
      </c>
      <c r="E18" s="60" t="s">
        <v>388</v>
      </c>
      <c r="F18" s="61"/>
      <c r="G18" s="60" t="s">
        <v>389</v>
      </c>
      <c r="H18" s="61"/>
      <c r="I18" s="61"/>
      <c r="J18" s="65"/>
    </row>
    <row r="19" ht="22.5" customHeight="1" spans="2:10">
      <c r="B19" s="7"/>
      <c r="C19" s="30"/>
      <c r="D19" s="8" t="s">
        <v>312</v>
      </c>
      <c r="E19" s="60" t="s">
        <v>390</v>
      </c>
      <c r="F19" s="61"/>
      <c r="G19" s="60" t="s">
        <v>391</v>
      </c>
      <c r="H19" s="61"/>
      <c r="I19" s="61"/>
      <c r="J19" s="65"/>
    </row>
    <row r="20" ht="22.5" customHeight="1" spans="2:10">
      <c r="B20" s="7"/>
      <c r="C20" s="30"/>
      <c r="D20" s="43" t="s">
        <v>315</v>
      </c>
      <c r="E20" s="60" t="s">
        <v>316</v>
      </c>
      <c r="F20" s="61"/>
      <c r="G20" s="60" t="s">
        <v>392</v>
      </c>
      <c r="H20" s="61"/>
      <c r="I20" s="61"/>
      <c r="J20" s="65"/>
    </row>
    <row r="21" ht="22.5" customHeight="1" spans="2:10">
      <c r="B21" s="7"/>
      <c r="C21" s="7" t="s">
        <v>318</v>
      </c>
      <c r="D21" s="62" t="s">
        <v>319</v>
      </c>
      <c r="E21" s="34" t="s">
        <v>393</v>
      </c>
      <c r="F21" s="34"/>
      <c r="G21" s="34" t="s">
        <v>394</v>
      </c>
      <c r="H21" s="34"/>
      <c r="I21" s="34"/>
      <c r="J21" s="34"/>
    </row>
  </sheetData>
  <mergeCells count="36">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B7:B9"/>
    <mergeCell ref="B10:B11"/>
    <mergeCell ref="B12:B21"/>
    <mergeCell ref="C13:C16"/>
    <mergeCell ref="C17:C20"/>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workbookViewId="0">
      <selection activeCell="B2" sqref="B2:J3"/>
    </sheetView>
  </sheetViews>
  <sheetFormatPr defaultColWidth="10" defaultRowHeight="13.5"/>
  <sheetData>
    <row r="1" spans="10:10">
      <c r="J1" s="37" t="s">
        <v>395</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396</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3">
        <v>50</v>
      </c>
      <c r="G7" s="33"/>
      <c r="H7" s="33"/>
      <c r="I7" s="33"/>
      <c r="J7" s="33"/>
    </row>
    <row r="8" spans="2:10">
      <c r="B8" s="7"/>
      <c r="C8" s="11" t="s">
        <v>280</v>
      </c>
      <c r="D8" s="11"/>
      <c r="E8" s="11"/>
      <c r="F8" s="33">
        <v>50</v>
      </c>
      <c r="G8" s="33"/>
      <c r="H8" s="33"/>
      <c r="I8" s="33"/>
      <c r="J8" s="33"/>
    </row>
    <row r="9" spans="2:10">
      <c r="B9" s="7"/>
      <c r="C9" s="11" t="s">
        <v>281</v>
      </c>
      <c r="D9" s="11"/>
      <c r="E9" s="11"/>
      <c r="F9" s="33" t="s">
        <v>3</v>
      </c>
      <c r="G9" s="33"/>
      <c r="H9" s="33"/>
      <c r="I9" s="33"/>
      <c r="J9" s="33"/>
    </row>
    <row r="10" spans="2:10">
      <c r="B10" s="43" t="s">
        <v>282</v>
      </c>
      <c r="C10" s="34" t="s">
        <v>397</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46" t="s">
        <v>287</v>
      </c>
      <c r="F12" s="46"/>
      <c r="G12" s="46" t="s">
        <v>288</v>
      </c>
      <c r="H12" s="46"/>
      <c r="I12" s="46"/>
      <c r="J12" s="46"/>
    </row>
    <row r="13" spans="2:10">
      <c r="B13" s="7"/>
      <c r="C13" s="47" t="s">
        <v>289</v>
      </c>
      <c r="D13" s="42" t="s">
        <v>290</v>
      </c>
      <c r="E13" s="49" t="s">
        <v>398</v>
      </c>
      <c r="F13" s="50"/>
      <c r="G13" s="51" t="s">
        <v>399</v>
      </c>
      <c r="H13" s="52"/>
      <c r="I13" s="52"/>
      <c r="J13" s="50"/>
    </row>
    <row r="14" spans="2:10">
      <c r="B14" s="7"/>
      <c r="C14" s="47"/>
      <c r="D14" s="42" t="s">
        <v>295</v>
      </c>
      <c r="E14" s="53" t="s">
        <v>400</v>
      </c>
      <c r="F14" s="54"/>
      <c r="G14" s="53" t="s">
        <v>401</v>
      </c>
      <c r="H14" s="55"/>
      <c r="I14" s="55"/>
      <c r="J14" s="54"/>
    </row>
    <row r="15" spans="2:10">
      <c r="B15" s="7"/>
      <c r="C15" s="47"/>
      <c r="D15" s="42" t="s">
        <v>298</v>
      </c>
      <c r="E15" s="53" t="s">
        <v>333</v>
      </c>
      <c r="F15" s="54"/>
      <c r="G15" s="53" t="s">
        <v>383</v>
      </c>
      <c r="H15" s="55"/>
      <c r="I15" s="55"/>
      <c r="J15" s="54"/>
    </row>
    <row r="16" spans="2:10">
      <c r="B16" s="7"/>
      <c r="C16" s="47"/>
      <c r="D16" s="42" t="s">
        <v>300</v>
      </c>
      <c r="E16" s="53" t="s">
        <v>398</v>
      </c>
      <c r="F16" s="54"/>
      <c r="G16" s="56" t="s">
        <v>402</v>
      </c>
      <c r="H16" s="57"/>
      <c r="I16" s="57"/>
      <c r="J16" s="64"/>
    </row>
    <row r="17" ht="22.5" customHeight="1" spans="2:10">
      <c r="B17" s="7"/>
      <c r="C17" s="58" t="s">
        <v>303</v>
      </c>
      <c r="D17" s="44" t="s">
        <v>304</v>
      </c>
      <c r="E17" s="59" t="s">
        <v>386</v>
      </c>
      <c r="F17" s="60"/>
      <c r="G17" s="59" t="s">
        <v>403</v>
      </c>
      <c r="H17" s="59"/>
      <c r="I17" s="59"/>
      <c r="J17" s="59"/>
    </row>
    <row r="18" ht="22.5" customHeight="1" spans="2:10">
      <c r="B18" s="7"/>
      <c r="C18" s="30"/>
      <c r="D18" s="44" t="s">
        <v>309</v>
      </c>
      <c r="E18" s="60" t="s">
        <v>388</v>
      </c>
      <c r="F18" s="61"/>
      <c r="G18" s="60" t="s">
        <v>389</v>
      </c>
      <c r="H18" s="61"/>
      <c r="I18" s="61"/>
      <c r="J18" s="65"/>
    </row>
    <row r="19" ht="22.5" customHeight="1" spans="2:10">
      <c r="B19" s="7"/>
      <c r="C19" s="30"/>
      <c r="D19" s="8" t="s">
        <v>312</v>
      </c>
      <c r="E19" s="60" t="s">
        <v>390</v>
      </c>
      <c r="F19" s="61"/>
      <c r="G19" s="60" t="s">
        <v>404</v>
      </c>
      <c r="H19" s="61"/>
      <c r="I19" s="61"/>
      <c r="J19" s="65"/>
    </row>
    <row r="20" ht="22.5" customHeight="1" spans="2:10">
      <c r="B20" s="7"/>
      <c r="C20" s="30"/>
      <c r="D20" s="43" t="s">
        <v>315</v>
      </c>
      <c r="E20" s="60" t="s">
        <v>398</v>
      </c>
      <c r="F20" s="61"/>
      <c r="G20" s="60" t="s">
        <v>317</v>
      </c>
      <c r="H20" s="61"/>
      <c r="I20" s="61"/>
      <c r="J20" s="65"/>
    </row>
    <row r="21" ht="22.5" customHeight="1" spans="2:10">
      <c r="B21" s="7"/>
      <c r="C21" s="7" t="s">
        <v>318</v>
      </c>
      <c r="D21" s="62" t="s">
        <v>319</v>
      </c>
      <c r="E21" s="34" t="s">
        <v>393</v>
      </c>
      <c r="F21" s="34"/>
      <c r="G21" s="34" t="s">
        <v>405</v>
      </c>
      <c r="H21" s="34"/>
      <c r="I21" s="34"/>
      <c r="J21" s="34"/>
    </row>
  </sheetData>
  <mergeCells count="36">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B7:B9"/>
    <mergeCell ref="B10:B11"/>
    <mergeCell ref="B12:B21"/>
    <mergeCell ref="C13:C16"/>
    <mergeCell ref="C17:C20"/>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6" activePane="bottomLeft" state="frozen"/>
      <selection/>
      <selection pane="bottomLeft" activeCell="B3" sqref="B3"/>
    </sheetView>
  </sheetViews>
  <sheetFormatPr defaultColWidth="10" defaultRowHeight="13.5" outlineLevelCol="5"/>
  <cols>
    <col min="1" max="1" width="1.5" style="108" customWidth="1"/>
    <col min="2" max="2" width="42.625" style="108" customWidth="1"/>
    <col min="3" max="3" width="16.625" style="108" customWidth="1"/>
    <col min="4" max="4" width="42.625" style="108" customWidth="1"/>
    <col min="5" max="5" width="16.625" style="108" customWidth="1"/>
    <col min="6" max="6" width="1.5" style="108" customWidth="1"/>
    <col min="7" max="11" width="9.75" style="108" customWidth="1"/>
    <col min="12" max="16384" width="10" style="108"/>
  </cols>
  <sheetData>
    <row r="1" s="217" customFormat="1" ht="24.75" customHeight="1" spans="1:6">
      <c r="A1" s="218"/>
      <c r="D1" s="2"/>
      <c r="E1" s="141" t="s">
        <v>2</v>
      </c>
      <c r="F1" s="219" t="s">
        <v>3</v>
      </c>
    </row>
    <row r="2" ht="22.5" customHeight="1" spans="1:6">
      <c r="A2" s="195"/>
      <c r="B2" s="196" t="s">
        <v>4</v>
      </c>
      <c r="C2" s="196"/>
      <c r="D2" s="196"/>
      <c r="E2" s="196"/>
      <c r="F2" s="175"/>
    </row>
    <row r="3" ht="19.9" customHeight="1" spans="1:6">
      <c r="A3" s="195"/>
      <c r="B3" s="198" t="s">
        <v>5</v>
      </c>
      <c r="D3" s="3"/>
      <c r="E3" s="220" t="s">
        <v>6</v>
      </c>
      <c r="F3" s="175"/>
    </row>
    <row r="4" ht="26" customHeight="1" spans="1:6">
      <c r="A4" s="195"/>
      <c r="B4" s="118" t="s">
        <v>7</v>
      </c>
      <c r="C4" s="118"/>
      <c r="D4" s="118" t="s">
        <v>8</v>
      </c>
      <c r="E4" s="118"/>
      <c r="F4" s="175"/>
    </row>
    <row r="5" ht="26" customHeight="1" spans="1:6">
      <c r="A5" s="195"/>
      <c r="B5" s="118" t="s">
        <v>9</v>
      </c>
      <c r="C5" s="118" t="s">
        <v>10</v>
      </c>
      <c r="D5" s="118" t="s">
        <v>9</v>
      </c>
      <c r="E5" s="118" t="s">
        <v>10</v>
      </c>
      <c r="F5" s="175"/>
    </row>
    <row r="6" ht="26" customHeight="1" spans="1:6">
      <c r="A6" s="142"/>
      <c r="B6" s="200" t="s">
        <v>11</v>
      </c>
      <c r="C6" s="136">
        <v>79891541.29</v>
      </c>
      <c r="D6" s="200" t="s">
        <v>12</v>
      </c>
      <c r="E6" s="187"/>
      <c r="F6" s="205"/>
    </row>
    <row r="7" ht="26" customHeight="1" spans="1:6">
      <c r="A7" s="142"/>
      <c r="B7" s="200" t="s">
        <v>13</v>
      </c>
      <c r="C7" s="187"/>
      <c r="D7" s="200" t="s">
        <v>14</v>
      </c>
      <c r="E7" s="187"/>
      <c r="F7" s="205"/>
    </row>
    <row r="8" ht="26" customHeight="1" spans="1:6">
      <c r="A8" s="142"/>
      <c r="B8" s="200" t="s">
        <v>15</v>
      </c>
      <c r="C8" s="187"/>
      <c r="D8" s="200" t="s">
        <v>16</v>
      </c>
      <c r="E8" s="187"/>
      <c r="F8" s="205"/>
    </row>
    <row r="9" ht="26" customHeight="1" spans="1:6">
      <c r="A9" s="142"/>
      <c r="B9" s="200" t="s">
        <v>17</v>
      </c>
      <c r="C9" s="187"/>
      <c r="D9" s="200" t="s">
        <v>18</v>
      </c>
      <c r="E9" s="187"/>
      <c r="F9" s="205"/>
    </row>
    <row r="10" ht="26" customHeight="1" spans="1:6">
      <c r="A10" s="142"/>
      <c r="B10" s="200" t="s">
        <v>19</v>
      </c>
      <c r="C10" s="187"/>
      <c r="D10" s="200" t="s">
        <v>20</v>
      </c>
      <c r="E10" s="187"/>
      <c r="F10" s="205"/>
    </row>
    <row r="11" ht="26" customHeight="1" spans="1:6">
      <c r="A11" s="142"/>
      <c r="B11" s="200" t="s">
        <v>21</v>
      </c>
      <c r="C11" s="187"/>
      <c r="D11" s="200" t="s">
        <v>22</v>
      </c>
      <c r="E11" s="187"/>
      <c r="F11" s="205"/>
    </row>
    <row r="12" ht="26" customHeight="1" spans="1:6">
      <c r="A12" s="142"/>
      <c r="B12" s="200"/>
      <c r="C12" s="187"/>
      <c r="D12" s="200" t="s">
        <v>23</v>
      </c>
      <c r="E12" s="187"/>
      <c r="F12" s="205"/>
    </row>
    <row r="13" ht="26" customHeight="1" spans="1:6">
      <c r="A13" s="142"/>
      <c r="B13" s="200"/>
      <c r="C13" s="187"/>
      <c r="D13" s="200" t="s">
        <v>24</v>
      </c>
      <c r="E13" s="158">
        <v>21493408.78</v>
      </c>
      <c r="F13" s="150"/>
    </row>
    <row r="14" ht="26" customHeight="1" spans="1:6">
      <c r="A14" s="142"/>
      <c r="B14" s="200"/>
      <c r="C14" s="187"/>
      <c r="D14" s="200" t="s">
        <v>25</v>
      </c>
      <c r="E14" s="158"/>
      <c r="F14" s="150"/>
    </row>
    <row r="15" ht="26" customHeight="1" spans="1:6">
      <c r="A15" s="142"/>
      <c r="B15" s="200"/>
      <c r="C15" s="187"/>
      <c r="D15" s="200" t="s">
        <v>26</v>
      </c>
      <c r="E15" s="158">
        <v>1931235.9</v>
      </c>
      <c r="F15" s="150"/>
    </row>
    <row r="16" ht="26" customHeight="1" spans="1:6">
      <c r="A16" s="142"/>
      <c r="B16" s="200"/>
      <c r="C16" s="187"/>
      <c r="D16" s="200" t="s">
        <v>27</v>
      </c>
      <c r="E16" s="158"/>
      <c r="F16" s="150"/>
    </row>
    <row r="17" ht="26" customHeight="1" spans="1:6">
      <c r="A17" s="142"/>
      <c r="B17" s="200"/>
      <c r="C17" s="187"/>
      <c r="D17" s="200" t="s">
        <v>28</v>
      </c>
      <c r="E17" s="158">
        <v>51999994.48</v>
      </c>
      <c r="F17" s="150"/>
    </row>
    <row r="18" ht="26" customHeight="1" spans="1:6">
      <c r="A18" s="142"/>
      <c r="B18" s="200"/>
      <c r="C18" s="187"/>
      <c r="D18" s="200" t="s">
        <v>29</v>
      </c>
      <c r="E18" s="187"/>
      <c r="F18" s="205"/>
    </row>
    <row r="19" ht="26" customHeight="1" spans="1:6">
      <c r="A19" s="142"/>
      <c r="B19" s="200"/>
      <c r="C19" s="187"/>
      <c r="D19" s="200" t="s">
        <v>30</v>
      </c>
      <c r="E19" s="187"/>
      <c r="F19" s="205"/>
    </row>
    <row r="20" ht="26" customHeight="1" spans="1:6">
      <c r="A20" s="142"/>
      <c r="B20" s="200"/>
      <c r="C20" s="187"/>
      <c r="D20" s="200" t="s">
        <v>31</v>
      </c>
      <c r="E20" s="187"/>
      <c r="F20" s="205"/>
    </row>
    <row r="21" ht="26" customHeight="1" spans="1:6">
      <c r="A21" s="142"/>
      <c r="B21" s="200"/>
      <c r="C21" s="187"/>
      <c r="D21" s="200" t="s">
        <v>32</v>
      </c>
      <c r="E21" s="187"/>
      <c r="F21" s="205"/>
    </row>
    <row r="22" ht="26" customHeight="1" spans="1:6">
      <c r="A22" s="142"/>
      <c r="B22" s="200"/>
      <c r="C22" s="187"/>
      <c r="D22" s="200" t="s">
        <v>33</v>
      </c>
      <c r="E22" s="187"/>
      <c r="F22" s="205"/>
    </row>
    <row r="23" ht="26" customHeight="1" spans="1:6">
      <c r="A23" s="142"/>
      <c r="B23" s="200"/>
      <c r="C23" s="187"/>
      <c r="D23" s="200" t="s">
        <v>34</v>
      </c>
      <c r="E23" s="187"/>
      <c r="F23" s="205"/>
    </row>
    <row r="24" ht="26" customHeight="1" spans="1:6">
      <c r="A24" s="142"/>
      <c r="B24" s="200"/>
      <c r="C24" s="187"/>
      <c r="D24" s="200" t="s">
        <v>35</v>
      </c>
      <c r="E24" s="187"/>
      <c r="F24" s="150"/>
    </row>
    <row r="25" ht="26" customHeight="1" spans="1:6">
      <c r="A25" s="142"/>
      <c r="B25" s="200"/>
      <c r="C25" s="187"/>
      <c r="D25" s="200" t="s">
        <v>36</v>
      </c>
      <c r="E25" s="158">
        <v>4466902.13</v>
      </c>
      <c r="F25" s="150"/>
    </row>
    <row r="26" ht="26" customHeight="1" spans="1:6">
      <c r="A26" s="142"/>
      <c r="B26" s="200"/>
      <c r="C26" s="187"/>
      <c r="D26" s="200" t="s">
        <v>37</v>
      </c>
      <c r="E26" s="187"/>
      <c r="F26" s="150"/>
    </row>
    <row r="27" ht="26" customHeight="1" spans="1:6">
      <c r="A27" s="142"/>
      <c r="B27" s="200"/>
      <c r="C27" s="187"/>
      <c r="D27" s="200" t="s">
        <v>38</v>
      </c>
      <c r="E27" s="187"/>
      <c r="F27" s="205"/>
    </row>
    <row r="28" ht="26" customHeight="1" spans="1:6">
      <c r="A28" s="142"/>
      <c r="B28" s="200"/>
      <c r="C28" s="187"/>
      <c r="D28" s="200" t="s">
        <v>39</v>
      </c>
      <c r="E28" s="187"/>
      <c r="F28" s="205"/>
    </row>
    <row r="29" ht="26" customHeight="1" spans="1:6">
      <c r="A29" s="142"/>
      <c r="B29" s="200"/>
      <c r="C29" s="187"/>
      <c r="D29" s="200" t="s">
        <v>40</v>
      </c>
      <c r="E29" s="187"/>
      <c r="F29" s="205"/>
    </row>
    <row r="30" ht="26" customHeight="1" spans="1:6">
      <c r="A30" s="142"/>
      <c r="B30" s="200"/>
      <c r="C30" s="187"/>
      <c r="D30" s="200" t="s">
        <v>41</v>
      </c>
      <c r="E30" s="187"/>
      <c r="F30" s="205"/>
    </row>
    <row r="31" ht="26" customHeight="1" spans="1:6">
      <c r="A31" s="142"/>
      <c r="B31" s="200"/>
      <c r="C31" s="187"/>
      <c r="D31" s="200" t="s">
        <v>42</v>
      </c>
      <c r="E31" s="187"/>
      <c r="F31" s="205"/>
    </row>
    <row r="32" ht="26" customHeight="1" spans="1:6">
      <c r="A32" s="142"/>
      <c r="B32" s="200"/>
      <c r="C32" s="187"/>
      <c r="D32" s="200" t="s">
        <v>43</v>
      </c>
      <c r="E32" s="187"/>
      <c r="F32" s="205"/>
    </row>
    <row r="33" ht="26" customHeight="1" spans="1:6">
      <c r="A33" s="142"/>
      <c r="B33" s="200"/>
      <c r="C33" s="187"/>
      <c r="D33" s="200" t="s">
        <v>44</v>
      </c>
      <c r="E33" s="187"/>
      <c r="F33" s="205"/>
    </row>
    <row r="34" ht="26" customHeight="1" spans="1:6">
      <c r="A34" s="142"/>
      <c r="B34" s="200"/>
      <c r="C34" s="187"/>
      <c r="D34" s="200" t="s">
        <v>45</v>
      </c>
      <c r="E34" s="187"/>
      <c r="F34" s="205"/>
    </row>
    <row r="35" ht="26" customHeight="1" spans="1:6">
      <c r="A35" s="142"/>
      <c r="B35" s="200"/>
      <c r="C35" s="187"/>
      <c r="D35" s="200" t="s">
        <v>46</v>
      </c>
      <c r="E35" s="187"/>
      <c r="F35" s="205"/>
    </row>
    <row r="36" ht="26" customHeight="1" spans="1:6">
      <c r="A36" s="209"/>
      <c r="B36" s="118" t="s">
        <v>47</v>
      </c>
      <c r="C36" s="122">
        <f>SUM(C6:C35)</f>
        <v>79891541.29</v>
      </c>
      <c r="D36" s="118" t="s">
        <v>48</v>
      </c>
      <c r="E36" s="122">
        <f>SUM(E6:E35)</f>
        <v>79891541.29</v>
      </c>
      <c r="F36" s="215"/>
    </row>
    <row r="37" ht="26" customHeight="1" spans="1:6">
      <c r="A37" s="142"/>
      <c r="B37" s="200" t="s">
        <v>49</v>
      </c>
      <c r="C37" s="187"/>
      <c r="D37" s="200" t="s">
        <v>50</v>
      </c>
      <c r="E37" s="187"/>
      <c r="F37" s="221"/>
    </row>
    <row r="38" ht="26" customHeight="1" spans="1:6">
      <c r="A38" s="222"/>
      <c r="B38" s="200" t="s">
        <v>51</v>
      </c>
      <c r="C38" s="187"/>
      <c r="D38" s="200" t="s">
        <v>52</v>
      </c>
      <c r="E38" s="187"/>
      <c r="F38" s="221"/>
    </row>
    <row r="39" ht="26" customHeight="1" spans="1:6">
      <c r="A39" s="222"/>
      <c r="B39" s="223"/>
      <c r="C39" s="223"/>
      <c r="D39" s="200" t="s">
        <v>53</v>
      </c>
      <c r="E39" s="187"/>
      <c r="F39" s="221"/>
    </row>
    <row r="40" ht="26" customHeight="1" spans="1:6">
      <c r="A40" s="224"/>
      <c r="B40" s="118" t="s">
        <v>54</v>
      </c>
      <c r="C40" s="122">
        <f>C36</f>
        <v>79891541.29</v>
      </c>
      <c r="D40" s="118" t="s">
        <v>55</v>
      </c>
      <c r="E40" s="122">
        <f>E36</f>
        <v>79891541.29</v>
      </c>
      <c r="F40" s="225"/>
    </row>
    <row r="41" ht="9.75" customHeight="1" spans="1:6">
      <c r="A41" s="201"/>
      <c r="B41" s="201"/>
      <c r="C41" s="226"/>
      <c r="D41" s="226"/>
      <c r="E41" s="201"/>
      <c r="F41" s="202"/>
    </row>
  </sheetData>
  <mergeCells count="4">
    <mergeCell ref="B2:E2"/>
    <mergeCell ref="B4:C4"/>
    <mergeCell ref="D4:E4"/>
    <mergeCell ref="A6:A35"/>
  </mergeCells>
  <printOptions horizontalCentered="1"/>
  <pageMargins left="1.3776055471165" right="0.983904759714923" top="0.983904759714923" bottom="0.983904759714923" header="0" footer="0"/>
  <pageSetup paperSize="9" scale="58"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workbookViewId="0">
      <selection activeCell="B2" sqref="B2:J3"/>
    </sheetView>
  </sheetViews>
  <sheetFormatPr defaultColWidth="10" defaultRowHeight="13.5"/>
  <sheetData>
    <row r="1" spans="10:10">
      <c r="J1" s="37" t="s">
        <v>406</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407</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3">
        <v>40</v>
      </c>
      <c r="G7" s="33"/>
      <c r="H7" s="33"/>
      <c r="I7" s="33"/>
      <c r="J7" s="33"/>
    </row>
    <row r="8" spans="2:10">
      <c r="B8" s="7"/>
      <c r="C8" s="11" t="s">
        <v>280</v>
      </c>
      <c r="D8" s="11"/>
      <c r="E8" s="11"/>
      <c r="F8" s="33">
        <v>40</v>
      </c>
      <c r="G8" s="33"/>
      <c r="H8" s="33"/>
      <c r="I8" s="33"/>
      <c r="J8" s="33"/>
    </row>
    <row r="9" spans="2:10">
      <c r="B9" s="7"/>
      <c r="C9" s="11" t="s">
        <v>281</v>
      </c>
      <c r="D9" s="11"/>
      <c r="E9" s="11"/>
      <c r="F9" s="33" t="s">
        <v>3</v>
      </c>
      <c r="G9" s="33"/>
      <c r="H9" s="33"/>
      <c r="I9" s="33"/>
      <c r="J9" s="33"/>
    </row>
    <row r="10" spans="2:10">
      <c r="B10" s="43" t="s">
        <v>282</v>
      </c>
      <c r="C10" s="34" t="s">
        <v>408</v>
      </c>
      <c r="D10" s="34"/>
      <c r="E10" s="34"/>
      <c r="F10" s="34"/>
      <c r="G10" s="34"/>
      <c r="H10" s="34"/>
      <c r="I10" s="34"/>
      <c r="J10" s="34"/>
    </row>
    <row r="11" spans="2:10">
      <c r="B11" s="44"/>
      <c r="C11" s="34"/>
      <c r="D11" s="34"/>
      <c r="E11" s="34"/>
      <c r="F11" s="34"/>
      <c r="G11" s="34"/>
      <c r="H11" s="34"/>
      <c r="I11" s="34"/>
      <c r="J11" s="34"/>
    </row>
    <row r="12" ht="29.25" customHeight="1" spans="2:10">
      <c r="B12" s="7" t="s">
        <v>284</v>
      </c>
      <c r="C12" s="45" t="s">
        <v>285</v>
      </c>
      <c r="D12" s="45" t="s">
        <v>286</v>
      </c>
      <c r="E12" s="46" t="s">
        <v>287</v>
      </c>
      <c r="F12" s="46"/>
      <c r="G12" s="46" t="s">
        <v>288</v>
      </c>
      <c r="H12" s="46"/>
      <c r="I12" s="46"/>
      <c r="J12" s="46"/>
    </row>
    <row r="13" ht="41.25" customHeight="1" spans="2:10">
      <c r="B13" s="7"/>
      <c r="C13" s="47" t="s">
        <v>289</v>
      </c>
      <c r="D13" s="47" t="s">
        <v>290</v>
      </c>
      <c r="E13" s="49" t="s">
        <v>409</v>
      </c>
      <c r="F13" s="50"/>
      <c r="G13" s="51" t="s">
        <v>410</v>
      </c>
      <c r="H13" s="52"/>
      <c r="I13" s="52"/>
      <c r="J13" s="50"/>
    </row>
    <row r="14" spans="2:10">
      <c r="B14" s="7"/>
      <c r="C14" s="47"/>
      <c r="D14" s="7" t="s">
        <v>295</v>
      </c>
      <c r="E14" s="53" t="s">
        <v>411</v>
      </c>
      <c r="F14" s="54"/>
      <c r="G14" s="53" t="s">
        <v>412</v>
      </c>
      <c r="H14" s="55"/>
      <c r="I14" s="55"/>
      <c r="J14" s="54"/>
    </row>
    <row r="15" spans="2:10">
      <c r="B15" s="7"/>
      <c r="C15" s="47"/>
      <c r="D15" s="7" t="s">
        <v>298</v>
      </c>
      <c r="E15" s="53" t="s">
        <v>333</v>
      </c>
      <c r="F15" s="54"/>
      <c r="G15" s="53" t="s">
        <v>383</v>
      </c>
      <c r="H15" s="55"/>
      <c r="I15" s="55"/>
      <c r="J15" s="54"/>
    </row>
    <row r="16" spans="2:10">
      <c r="B16" s="7"/>
      <c r="C16" s="47"/>
      <c r="D16" s="42" t="s">
        <v>300</v>
      </c>
      <c r="E16" s="53" t="s">
        <v>409</v>
      </c>
      <c r="F16" s="54"/>
      <c r="G16" s="56" t="s">
        <v>413</v>
      </c>
      <c r="H16" s="57"/>
      <c r="I16" s="57"/>
      <c r="J16" s="64"/>
    </row>
    <row r="17" ht="22.5" customHeight="1" spans="2:10">
      <c r="B17" s="7"/>
      <c r="C17" s="58" t="s">
        <v>303</v>
      </c>
      <c r="D17" s="44" t="s">
        <v>304</v>
      </c>
      <c r="E17" s="59" t="s">
        <v>386</v>
      </c>
      <c r="F17" s="60"/>
      <c r="G17" s="59" t="s">
        <v>414</v>
      </c>
      <c r="H17" s="59"/>
      <c r="I17" s="59"/>
      <c r="J17" s="59"/>
    </row>
    <row r="18" ht="22.5" customHeight="1" spans="2:10">
      <c r="B18" s="7"/>
      <c r="C18" s="30"/>
      <c r="D18" s="44" t="s">
        <v>309</v>
      </c>
      <c r="E18" s="60" t="s">
        <v>388</v>
      </c>
      <c r="F18" s="61"/>
      <c r="G18" s="60" t="s">
        <v>415</v>
      </c>
      <c r="H18" s="61"/>
      <c r="I18" s="61"/>
      <c r="J18" s="65"/>
    </row>
    <row r="19" ht="22.5" customHeight="1" spans="2:10">
      <c r="B19" s="7"/>
      <c r="C19" s="30"/>
      <c r="D19" s="8" t="s">
        <v>312</v>
      </c>
      <c r="E19" s="60" t="s">
        <v>390</v>
      </c>
      <c r="F19" s="61"/>
      <c r="G19" s="60" t="s">
        <v>416</v>
      </c>
      <c r="H19" s="61"/>
      <c r="I19" s="61"/>
      <c r="J19" s="65"/>
    </row>
    <row r="20" ht="22.5" customHeight="1" spans="2:10">
      <c r="B20" s="7"/>
      <c r="C20" s="30"/>
      <c r="D20" s="43" t="s">
        <v>315</v>
      </c>
      <c r="E20" s="60" t="s">
        <v>316</v>
      </c>
      <c r="F20" s="61"/>
      <c r="G20" s="60" t="s">
        <v>317</v>
      </c>
      <c r="H20" s="61"/>
      <c r="I20" s="61"/>
      <c r="J20" s="65"/>
    </row>
    <row r="21" ht="22.5" customHeight="1" spans="2:10">
      <c r="B21" s="7"/>
      <c r="C21" s="7" t="s">
        <v>318</v>
      </c>
      <c r="D21" s="62" t="s">
        <v>319</v>
      </c>
      <c r="E21" s="34" t="s">
        <v>393</v>
      </c>
      <c r="F21" s="34"/>
      <c r="G21" s="34" t="s">
        <v>417</v>
      </c>
      <c r="H21" s="34"/>
      <c r="I21" s="34"/>
      <c r="J21" s="34"/>
    </row>
  </sheetData>
  <mergeCells count="36">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B7:B9"/>
    <mergeCell ref="B10:B11"/>
    <mergeCell ref="B12:B21"/>
    <mergeCell ref="C13:C16"/>
    <mergeCell ref="C17:C20"/>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0"/>
  <sheetViews>
    <sheetView workbookViewId="0">
      <selection activeCell="K22" sqref="K22"/>
    </sheetView>
  </sheetViews>
  <sheetFormatPr defaultColWidth="10" defaultRowHeight="13.5"/>
  <sheetData>
    <row r="1" spans="10:10">
      <c r="J1" s="37" t="s">
        <v>418</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419</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3">
        <v>300</v>
      </c>
      <c r="G7" s="33"/>
      <c r="H7" s="33"/>
      <c r="I7" s="33"/>
      <c r="J7" s="33"/>
    </row>
    <row r="8" spans="2:10">
      <c r="B8" s="7"/>
      <c r="C8" s="11" t="s">
        <v>280</v>
      </c>
      <c r="D8" s="11"/>
      <c r="E8" s="11"/>
      <c r="F8" s="33">
        <v>300</v>
      </c>
      <c r="G8" s="33"/>
      <c r="H8" s="33"/>
      <c r="I8" s="33"/>
      <c r="J8" s="33"/>
    </row>
    <row r="9" spans="2:10">
      <c r="B9" s="7"/>
      <c r="C9" s="11" t="s">
        <v>281</v>
      </c>
      <c r="D9" s="11"/>
      <c r="E9" s="11"/>
      <c r="F9" s="33" t="s">
        <v>3</v>
      </c>
      <c r="G9" s="33"/>
      <c r="H9" s="33"/>
      <c r="I9" s="33"/>
      <c r="J9" s="33"/>
    </row>
    <row r="10" spans="2:10">
      <c r="B10" s="43" t="s">
        <v>282</v>
      </c>
      <c r="C10" s="34" t="s">
        <v>420</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66" t="s">
        <v>287</v>
      </c>
      <c r="F12" s="66"/>
      <c r="G12" s="66" t="s">
        <v>288</v>
      </c>
      <c r="H12" s="66"/>
      <c r="I12" s="66"/>
      <c r="J12" s="66"/>
    </row>
    <row r="13" spans="2:10">
      <c r="B13" s="7"/>
      <c r="C13" s="47" t="s">
        <v>421</v>
      </c>
      <c r="D13" s="48" t="s">
        <v>290</v>
      </c>
      <c r="E13" s="49" t="s">
        <v>422</v>
      </c>
      <c r="F13" s="50"/>
      <c r="G13" s="51" t="s">
        <v>423</v>
      </c>
      <c r="H13" s="52"/>
      <c r="I13" s="52"/>
      <c r="J13" s="50"/>
    </row>
    <row r="14" spans="2:10">
      <c r="B14" s="7"/>
      <c r="C14" s="47"/>
      <c r="D14" s="48" t="s">
        <v>295</v>
      </c>
      <c r="E14" s="67" t="s">
        <v>424</v>
      </c>
      <c r="F14" s="68"/>
      <c r="G14" s="67" t="s">
        <v>401</v>
      </c>
      <c r="H14" s="69"/>
      <c r="I14" s="69"/>
      <c r="J14" s="68"/>
    </row>
    <row r="15" spans="2:10">
      <c r="B15" s="7"/>
      <c r="C15" s="47"/>
      <c r="D15" s="48" t="s">
        <v>298</v>
      </c>
      <c r="E15" s="67" t="s">
        <v>333</v>
      </c>
      <c r="F15" s="68"/>
      <c r="G15" s="67" t="s">
        <v>383</v>
      </c>
      <c r="H15" s="69"/>
      <c r="I15" s="69"/>
      <c r="J15" s="68"/>
    </row>
    <row r="16" spans="2:10">
      <c r="B16" s="7"/>
      <c r="C16" s="47"/>
      <c r="D16" s="48" t="s">
        <v>300</v>
      </c>
      <c r="E16" s="67" t="s">
        <v>422</v>
      </c>
      <c r="F16" s="68"/>
      <c r="G16" s="70" t="s">
        <v>425</v>
      </c>
      <c r="H16" s="71"/>
      <c r="I16" s="71"/>
      <c r="J16" s="76"/>
    </row>
    <row r="17" ht="22.5" customHeight="1" spans="2:10">
      <c r="B17" s="7"/>
      <c r="C17" s="58" t="s">
        <v>303</v>
      </c>
      <c r="D17" s="44" t="s">
        <v>304</v>
      </c>
      <c r="E17" s="72" t="s">
        <v>426</v>
      </c>
      <c r="F17" s="73"/>
      <c r="G17" s="72" t="s">
        <v>427</v>
      </c>
      <c r="H17" s="72"/>
      <c r="I17" s="72"/>
      <c r="J17" s="72"/>
    </row>
    <row r="18" ht="22.5" customHeight="1" spans="2:10">
      <c r="B18" s="7"/>
      <c r="C18" s="30"/>
      <c r="D18" s="44" t="s">
        <v>309</v>
      </c>
      <c r="E18" s="73" t="s">
        <v>428</v>
      </c>
      <c r="F18" s="74"/>
      <c r="G18" s="73" t="s">
        <v>429</v>
      </c>
      <c r="H18" s="74"/>
      <c r="I18" s="74"/>
      <c r="J18" s="77"/>
    </row>
    <row r="19" ht="22.5" customHeight="1" spans="2:10">
      <c r="B19" s="7"/>
      <c r="C19" s="30"/>
      <c r="D19" s="8" t="s">
        <v>312</v>
      </c>
      <c r="E19" s="73" t="s">
        <v>430</v>
      </c>
      <c r="F19" s="74"/>
      <c r="G19" s="73" t="s">
        <v>431</v>
      </c>
      <c r="H19" s="74"/>
      <c r="I19" s="74"/>
      <c r="J19" s="77"/>
    </row>
    <row r="20" ht="22.5" customHeight="1" spans="2:10">
      <c r="B20" s="7"/>
      <c r="C20" s="7" t="s">
        <v>318</v>
      </c>
      <c r="D20" s="62" t="s">
        <v>319</v>
      </c>
      <c r="E20" s="75" t="s">
        <v>432</v>
      </c>
      <c r="F20" s="75"/>
      <c r="G20" s="75" t="s">
        <v>405</v>
      </c>
      <c r="H20" s="75"/>
      <c r="I20" s="75"/>
      <c r="J20" s="75"/>
    </row>
  </sheetData>
  <mergeCells count="34">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B7:B9"/>
    <mergeCell ref="B10:B11"/>
    <mergeCell ref="B12:B20"/>
    <mergeCell ref="C13:C16"/>
    <mergeCell ref="C17:C19"/>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workbookViewId="0">
      <selection activeCell="B2" sqref="B2:J3"/>
    </sheetView>
  </sheetViews>
  <sheetFormatPr defaultColWidth="10" defaultRowHeight="13.5"/>
  <sheetData>
    <row r="1" spans="10:10">
      <c r="J1" s="37" t="s">
        <v>433</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434</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3">
        <v>30</v>
      </c>
      <c r="G7" s="33"/>
      <c r="H7" s="33"/>
      <c r="I7" s="33"/>
      <c r="J7" s="33"/>
    </row>
    <row r="8" spans="2:10">
      <c r="B8" s="7"/>
      <c r="C8" s="11" t="s">
        <v>280</v>
      </c>
      <c r="D8" s="11"/>
      <c r="E8" s="11"/>
      <c r="F8" s="33">
        <v>30</v>
      </c>
      <c r="G8" s="33"/>
      <c r="H8" s="33"/>
      <c r="I8" s="33"/>
      <c r="J8" s="33"/>
    </row>
    <row r="9" spans="2:10">
      <c r="B9" s="7"/>
      <c r="C9" s="11" t="s">
        <v>281</v>
      </c>
      <c r="D9" s="11"/>
      <c r="E9" s="11"/>
      <c r="F9" s="33" t="s">
        <v>3</v>
      </c>
      <c r="G9" s="33"/>
      <c r="H9" s="33"/>
      <c r="I9" s="33"/>
      <c r="J9" s="33"/>
    </row>
    <row r="10" spans="2:10">
      <c r="B10" s="43" t="s">
        <v>282</v>
      </c>
      <c r="C10" s="34" t="s">
        <v>435</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46" t="s">
        <v>287</v>
      </c>
      <c r="F12" s="46"/>
      <c r="G12" s="46" t="s">
        <v>288</v>
      </c>
      <c r="H12" s="46"/>
      <c r="I12" s="46"/>
      <c r="J12" s="46"/>
    </row>
    <row r="13" spans="2:10">
      <c r="B13" s="7"/>
      <c r="C13" s="47" t="s">
        <v>289</v>
      </c>
      <c r="D13" s="48" t="s">
        <v>290</v>
      </c>
      <c r="E13" s="49" t="s">
        <v>436</v>
      </c>
      <c r="F13" s="50"/>
      <c r="G13" s="51" t="s">
        <v>437</v>
      </c>
      <c r="H13" s="52"/>
      <c r="I13" s="52"/>
      <c r="J13" s="50"/>
    </row>
    <row r="14" spans="2:10">
      <c r="B14" s="7"/>
      <c r="C14" s="47"/>
      <c r="D14" s="48" t="s">
        <v>295</v>
      </c>
      <c r="E14" s="53" t="s">
        <v>438</v>
      </c>
      <c r="F14" s="54"/>
      <c r="G14" s="53" t="s">
        <v>439</v>
      </c>
      <c r="H14" s="55"/>
      <c r="I14" s="55"/>
      <c r="J14" s="54"/>
    </row>
    <row r="15" spans="2:10">
      <c r="B15" s="7"/>
      <c r="C15" s="47"/>
      <c r="D15" s="48" t="s">
        <v>298</v>
      </c>
      <c r="E15" s="53" t="s">
        <v>333</v>
      </c>
      <c r="F15" s="54"/>
      <c r="G15" s="53" t="s">
        <v>383</v>
      </c>
      <c r="H15" s="55"/>
      <c r="I15" s="55"/>
      <c r="J15" s="54"/>
    </row>
    <row r="16" spans="2:10">
      <c r="B16" s="7"/>
      <c r="C16" s="47"/>
      <c r="D16" s="48" t="s">
        <v>300</v>
      </c>
      <c r="E16" s="53" t="s">
        <v>436</v>
      </c>
      <c r="F16" s="54"/>
      <c r="G16" s="56" t="s">
        <v>440</v>
      </c>
      <c r="H16" s="57"/>
      <c r="I16" s="57"/>
      <c r="J16" s="64"/>
    </row>
    <row r="17" ht="22.5" customHeight="1" spans="2:10">
      <c r="B17" s="7"/>
      <c r="C17" s="58" t="s">
        <v>303</v>
      </c>
      <c r="D17" s="44" t="s">
        <v>304</v>
      </c>
      <c r="E17" s="59" t="s">
        <v>386</v>
      </c>
      <c r="F17" s="60"/>
      <c r="G17" s="59" t="s">
        <v>441</v>
      </c>
      <c r="H17" s="59"/>
      <c r="I17" s="59"/>
      <c r="J17" s="59"/>
    </row>
    <row r="18" ht="22.5" customHeight="1" spans="2:10">
      <c r="B18" s="7"/>
      <c r="C18" s="30"/>
      <c r="D18" s="44" t="s">
        <v>309</v>
      </c>
      <c r="E18" s="60" t="s">
        <v>388</v>
      </c>
      <c r="F18" s="61"/>
      <c r="G18" s="60" t="s">
        <v>389</v>
      </c>
      <c r="H18" s="61"/>
      <c r="I18" s="61"/>
      <c r="J18" s="65"/>
    </row>
    <row r="19" ht="22.5" customHeight="1" spans="2:10">
      <c r="B19" s="7"/>
      <c r="C19" s="30"/>
      <c r="D19" s="8" t="s">
        <v>312</v>
      </c>
      <c r="E19" s="60" t="s">
        <v>390</v>
      </c>
      <c r="F19" s="61"/>
      <c r="G19" s="60" t="s">
        <v>391</v>
      </c>
      <c r="H19" s="61"/>
      <c r="I19" s="61"/>
      <c r="J19" s="65"/>
    </row>
    <row r="20" ht="22.5" customHeight="1" spans="2:10">
      <c r="B20" s="7"/>
      <c r="C20" s="30"/>
      <c r="D20" s="43" t="s">
        <v>315</v>
      </c>
      <c r="E20" s="60" t="s">
        <v>316</v>
      </c>
      <c r="F20" s="61"/>
      <c r="G20" s="60" t="s">
        <v>442</v>
      </c>
      <c r="H20" s="61"/>
      <c r="I20" s="61"/>
      <c r="J20" s="65"/>
    </row>
    <row r="21" ht="22.5" customHeight="1" spans="2:10">
      <c r="B21" s="7"/>
      <c r="C21" s="7" t="s">
        <v>318</v>
      </c>
      <c r="D21" s="62" t="s">
        <v>319</v>
      </c>
      <c r="E21" s="34" t="s">
        <v>393</v>
      </c>
      <c r="F21" s="34"/>
      <c r="G21" s="34" t="s">
        <v>405</v>
      </c>
      <c r="H21" s="34"/>
      <c r="I21" s="34"/>
      <c r="J21" s="34"/>
    </row>
  </sheetData>
  <mergeCells count="36">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B7:B9"/>
    <mergeCell ref="B10:B11"/>
    <mergeCell ref="B12:B21"/>
    <mergeCell ref="C13:C16"/>
    <mergeCell ref="C17:C20"/>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workbookViewId="0">
      <selection activeCell="B2" sqref="B2:J3"/>
    </sheetView>
  </sheetViews>
  <sheetFormatPr defaultColWidth="10" defaultRowHeight="13.5"/>
  <cols>
    <col min="2" max="2" width="14" customWidth="1"/>
  </cols>
  <sheetData>
    <row r="1" spans="10:10">
      <c r="J1" s="37" t="s">
        <v>443</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193</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5" t="s">
        <v>444</v>
      </c>
      <c r="G7" s="35"/>
      <c r="H7" s="35"/>
      <c r="I7" s="35"/>
      <c r="J7" s="35"/>
    </row>
    <row r="8" spans="2:10">
      <c r="B8" s="7"/>
      <c r="C8" s="11" t="s">
        <v>280</v>
      </c>
      <c r="D8" s="11"/>
      <c r="E8" s="11"/>
      <c r="F8" s="35" t="s">
        <v>445</v>
      </c>
      <c r="G8" s="35"/>
      <c r="H8" s="35"/>
      <c r="I8" s="35"/>
      <c r="J8" s="35"/>
    </row>
    <row r="9" spans="2:10">
      <c r="B9" s="7"/>
      <c r="C9" s="11" t="s">
        <v>281</v>
      </c>
      <c r="D9" s="11"/>
      <c r="E9" s="11"/>
      <c r="F9" s="33" t="s">
        <v>3</v>
      </c>
      <c r="G9" s="33"/>
      <c r="H9" s="33"/>
      <c r="I9" s="33"/>
      <c r="J9" s="33"/>
    </row>
    <row r="10" spans="2:10">
      <c r="B10" s="43" t="s">
        <v>282</v>
      </c>
      <c r="C10" s="34" t="s">
        <v>446</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46" t="s">
        <v>287</v>
      </c>
      <c r="F12" s="46"/>
      <c r="G12" s="46" t="s">
        <v>288</v>
      </c>
      <c r="H12" s="46"/>
      <c r="I12" s="46"/>
      <c r="J12" s="46"/>
    </row>
    <row r="13" spans="2:10">
      <c r="B13" s="7"/>
      <c r="C13" s="47" t="s">
        <v>421</v>
      </c>
      <c r="D13" s="48" t="s">
        <v>290</v>
      </c>
      <c r="E13" s="49" t="s">
        <v>193</v>
      </c>
      <c r="F13" s="50"/>
      <c r="G13" s="51" t="s">
        <v>447</v>
      </c>
      <c r="H13" s="52"/>
      <c r="I13" s="52"/>
      <c r="J13" s="50"/>
    </row>
    <row r="14" spans="2:10">
      <c r="B14" s="7"/>
      <c r="C14" s="47"/>
      <c r="D14" s="48" t="s">
        <v>295</v>
      </c>
      <c r="E14" s="53" t="s">
        <v>448</v>
      </c>
      <c r="F14" s="54"/>
      <c r="G14" s="53" t="s">
        <v>401</v>
      </c>
      <c r="H14" s="55"/>
      <c r="I14" s="55"/>
      <c r="J14" s="54"/>
    </row>
    <row r="15" spans="2:10">
      <c r="B15" s="7"/>
      <c r="C15" s="47"/>
      <c r="D15" s="48" t="s">
        <v>298</v>
      </c>
      <c r="E15" s="53" t="s">
        <v>333</v>
      </c>
      <c r="F15" s="54"/>
      <c r="G15" s="53" t="s">
        <v>383</v>
      </c>
      <c r="H15" s="55"/>
      <c r="I15" s="55"/>
      <c r="J15" s="54"/>
    </row>
    <row r="16" spans="2:10">
      <c r="B16" s="7"/>
      <c r="C16" s="47"/>
      <c r="D16" s="48" t="s">
        <v>300</v>
      </c>
      <c r="E16" s="53" t="s">
        <v>193</v>
      </c>
      <c r="F16" s="54"/>
      <c r="G16" s="56" t="s">
        <v>449</v>
      </c>
      <c r="H16" s="57"/>
      <c r="I16" s="57"/>
      <c r="J16" s="64"/>
    </row>
    <row r="17" ht="22.5" customHeight="1" spans="2:10">
      <c r="B17" s="7"/>
      <c r="C17" s="58" t="s">
        <v>303</v>
      </c>
      <c r="D17" s="44" t="s">
        <v>304</v>
      </c>
      <c r="E17" s="59" t="s">
        <v>386</v>
      </c>
      <c r="F17" s="60"/>
      <c r="G17" s="59" t="s">
        <v>450</v>
      </c>
      <c r="H17" s="59"/>
      <c r="I17" s="59"/>
      <c r="J17" s="59"/>
    </row>
    <row r="18" ht="22.5" customHeight="1" spans="2:10">
      <c r="B18" s="7"/>
      <c r="C18" s="30"/>
      <c r="D18" s="44" t="s">
        <v>309</v>
      </c>
      <c r="E18" s="60" t="s">
        <v>388</v>
      </c>
      <c r="F18" s="61"/>
      <c r="G18" s="60" t="s">
        <v>451</v>
      </c>
      <c r="H18" s="61"/>
      <c r="I18" s="61"/>
      <c r="J18" s="65"/>
    </row>
    <row r="19" ht="22.5" customHeight="1" spans="2:10">
      <c r="B19" s="7"/>
      <c r="C19" s="30"/>
      <c r="D19" s="8" t="s">
        <v>312</v>
      </c>
      <c r="E19" s="60" t="s">
        <v>390</v>
      </c>
      <c r="F19" s="61"/>
      <c r="G19" s="60" t="s">
        <v>452</v>
      </c>
      <c r="H19" s="61"/>
      <c r="I19" s="61"/>
      <c r="J19" s="65"/>
    </row>
    <row r="20" ht="22.5" customHeight="1" spans="2:10">
      <c r="B20" s="7"/>
      <c r="C20" s="30"/>
      <c r="D20" s="43" t="s">
        <v>315</v>
      </c>
      <c r="E20" s="60" t="s">
        <v>316</v>
      </c>
      <c r="F20" s="61"/>
      <c r="G20" s="60" t="s">
        <v>453</v>
      </c>
      <c r="H20" s="61"/>
      <c r="I20" s="61"/>
      <c r="J20" s="65"/>
    </row>
    <row r="21" ht="22.5" customHeight="1" spans="2:10">
      <c r="B21" s="7"/>
      <c r="C21" s="7" t="s">
        <v>318</v>
      </c>
      <c r="D21" s="62" t="s">
        <v>319</v>
      </c>
      <c r="E21" s="34" t="s">
        <v>432</v>
      </c>
      <c r="F21" s="34"/>
      <c r="G21" s="34" t="s">
        <v>405</v>
      </c>
      <c r="H21" s="34"/>
      <c r="I21" s="34"/>
      <c r="J21" s="34"/>
    </row>
  </sheetData>
  <mergeCells count="36">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B7:B9"/>
    <mergeCell ref="B10:B11"/>
    <mergeCell ref="B12:B21"/>
    <mergeCell ref="C13:C16"/>
    <mergeCell ref="C17:C20"/>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0"/>
  <sheetViews>
    <sheetView workbookViewId="0">
      <selection activeCell="B2" sqref="B2:J3"/>
    </sheetView>
  </sheetViews>
  <sheetFormatPr defaultColWidth="10" defaultRowHeight="13.5"/>
  <cols>
    <col min="2" max="2" width="14.75" customWidth="1"/>
  </cols>
  <sheetData>
    <row r="1" spans="10:10">
      <c r="J1" s="37" t="s">
        <v>454</v>
      </c>
    </row>
    <row r="2" spans="2:10">
      <c r="B2" s="29" t="s">
        <v>376</v>
      </c>
      <c r="C2" s="29"/>
      <c r="D2" s="29"/>
      <c r="E2" s="29"/>
      <c r="F2" s="29"/>
      <c r="G2" s="29"/>
      <c r="H2" s="29"/>
      <c r="I2" s="29"/>
      <c r="J2" s="29"/>
    </row>
    <row r="3" spans="2:10">
      <c r="B3" s="29"/>
      <c r="C3" s="29"/>
      <c r="D3" s="29"/>
      <c r="E3" s="29"/>
      <c r="F3" s="29"/>
      <c r="G3" s="29"/>
      <c r="H3" s="29"/>
      <c r="I3" s="29"/>
      <c r="J3" s="29"/>
    </row>
    <row r="4" spans="2:10">
      <c r="B4" s="39" t="s">
        <v>274</v>
      </c>
      <c r="C4" s="39"/>
      <c r="D4" s="39"/>
      <c r="E4" s="39"/>
      <c r="F4" s="39"/>
      <c r="G4" s="39"/>
      <c r="H4" s="39"/>
      <c r="I4" s="39"/>
      <c r="J4" s="39"/>
    </row>
    <row r="5" spans="2:10">
      <c r="B5" s="7" t="s">
        <v>275</v>
      </c>
      <c r="C5" s="40" t="s">
        <v>455</v>
      </c>
      <c r="D5" s="41"/>
      <c r="E5" s="41"/>
      <c r="F5" s="41"/>
      <c r="G5" s="41"/>
      <c r="H5" s="41"/>
      <c r="I5" s="41"/>
      <c r="J5" s="63"/>
    </row>
    <row r="6" spans="2:10">
      <c r="B6" s="42" t="s">
        <v>277</v>
      </c>
      <c r="C6" s="31" t="s">
        <v>76</v>
      </c>
      <c r="D6" s="31"/>
      <c r="E6" s="31"/>
      <c r="F6" s="31"/>
      <c r="G6" s="31"/>
      <c r="H6" s="31"/>
      <c r="I6" s="31"/>
      <c r="J6" s="31"/>
    </row>
    <row r="7" spans="2:10">
      <c r="B7" s="8" t="s">
        <v>278</v>
      </c>
      <c r="C7" s="11" t="s">
        <v>279</v>
      </c>
      <c r="D7" s="11"/>
      <c r="E7" s="11"/>
      <c r="F7" s="33">
        <v>50</v>
      </c>
      <c r="G7" s="33"/>
      <c r="H7" s="33"/>
      <c r="I7" s="33"/>
      <c r="J7" s="33"/>
    </row>
    <row r="8" spans="2:10">
      <c r="B8" s="7"/>
      <c r="C8" s="11" t="s">
        <v>280</v>
      </c>
      <c r="D8" s="11"/>
      <c r="E8" s="11"/>
      <c r="F8" s="33">
        <v>50</v>
      </c>
      <c r="G8" s="33"/>
      <c r="H8" s="33"/>
      <c r="I8" s="33"/>
      <c r="J8" s="33"/>
    </row>
    <row r="9" spans="2:10">
      <c r="B9" s="7"/>
      <c r="C9" s="11" t="s">
        <v>281</v>
      </c>
      <c r="D9" s="11"/>
      <c r="E9" s="11"/>
      <c r="F9" s="33" t="s">
        <v>3</v>
      </c>
      <c r="G9" s="33"/>
      <c r="H9" s="33"/>
      <c r="I9" s="33"/>
      <c r="J9" s="33"/>
    </row>
    <row r="10" spans="2:10">
      <c r="B10" s="43" t="s">
        <v>282</v>
      </c>
      <c r="C10" s="34" t="s">
        <v>456</v>
      </c>
      <c r="D10" s="34"/>
      <c r="E10" s="34"/>
      <c r="F10" s="34"/>
      <c r="G10" s="34"/>
      <c r="H10" s="34"/>
      <c r="I10" s="34"/>
      <c r="J10" s="34"/>
    </row>
    <row r="11" spans="2:10">
      <c r="B11" s="44"/>
      <c r="C11" s="34"/>
      <c r="D11" s="34"/>
      <c r="E11" s="34"/>
      <c r="F11" s="34"/>
      <c r="G11" s="34"/>
      <c r="H11" s="34"/>
      <c r="I11" s="34"/>
      <c r="J11" s="34"/>
    </row>
    <row r="12" spans="2:10">
      <c r="B12" s="7" t="s">
        <v>284</v>
      </c>
      <c r="C12" s="45" t="s">
        <v>285</v>
      </c>
      <c r="D12" s="45" t="s">
        <v>286</v>
      </c>
      <c r="E12" s="46" t="s">
        <v>287</v>
      </c>
      <c r="F12" s="46"/>
      <c r="G12" s="46" t="s">
        <v>288</v>
      </c>
      <c r="H12" s="46"/>
      <c r="I12" s="46"/>
      <c r="J12" s="46"/>
    </row>
    <row r="13" spans="2:10">
      <c r="B13" s="7"/>
      <c r="C13" s="47" t="s">
        <v>289</v>
      </c>
      <c r="D13" s="48" t="s">
        <v>290</v>
      </c>
      <c r="E13" s="49" t="s">
        <v>457</v>
      </c>
      <c r="F13" s="50"/>
      <c r="G13" s="51" t="s">
        <v>456</v>
      </c>
      <c r="H13" s="52"/>
      <c r="I13" s="52"/>
      <c r="J13" s="50"/>
    </row>
    <row r="14" spans="2:10">
      <c r="B14" s="7"/>
      <c r="C14" s="47"/>
      <c r="D14" s="48" t="s">
        <v>295</v>
      </c>
      <c r="E14" s="53" t="s">
        <v>438</v>
      </c>
      <c r="F14" s="54"/>
      <c r="G14" s="53" t="s">
        <v>439</v>
      </c>
      <c r="H14" s="55"/>
      <c r="I14" s="55"/>
      <c r="J14" s="54"/>
    </row>
    <row r="15" spans="2:10">
      <c r="B15" s="7"/>
      <c r="C15" s="47"/>
      <c r="D15" s="48" t="s">
        <v>298</v>
      </c>
      <c r="E15" s="53" t="s">
        <v>333</v>
      </c>
      <c r="F15" s="54"/>
      <c r="G15" s="53" t="s">
        <v>383</v>
      </c>
      <c r="H15" s="55"/>
      <c r="I15" s="55"/>
      <c r="J15" s="54"/>
    </row>
    <row r="16" ht="66" customHeight="1" spans="2:10">
      <c r="B16" s="7"/>
      <c r="C16" s="47"/>
      <c r="D16" s="48" t="s">
        <v>300</v>
      </c>
      <c r="E16" s="53" t="s">
        <v>458</v>
      </c>
      <c r="F16" s="54"/>
      <c r="G16" s="56" t="s">
        <v>459</v>
      </c>
      <c r="H16" s="57"/>
      <c r="I16" s="57"/>
      <c r="J16" s="64"/>
    </row>
    <row r="17" ht="22.5" customHeight="1" spans="2:10">
      <c r="B17" s="7"/>
      <c r="C17" s="58" t="s">
        <v>303</v>
      </c>
      <c r="D17" s="44" t="s">
        <v>304</v>
      </c>
      <c r="E17" s="59" t="s">
        <v>386</v>
      </c>
      <c r="F17" s="60"/>
      <c r="G17" s="59" t="s">
        <v>460</v>
      </c>
      <c r="H17" s="59"/>
      <c r="I17" s="59"/>
      <c r="J17" s="59"/>
    </row>
    <row r="18" ht="22.5" customHeight="1" spans="2:10">
      <c r="B18" s="7"/>
      <c r="C18" s="30"/>
      <c r="D18" s="44" t="s">
        <v>309</v>
      </c>
      <c r="E18" s="60" t="s">
        <v>388</v>
      </c>
      <c r="F18" s="61"/>
      <c r="G18" s="60" t="s">
        <v>389</v>
      </c>
      <c r="H18" s="61"/>
      <c r="I18" s="61"/>
      <c r="J18" s="65"/>
    </row>
    <row r="19" ht="22.5" customHeight="1" spans="2:10">
      <c r="B19" s="7"/>
      <c r="C19" s="30"/>
      <c r="D19" s="8" t="s">
        <v>312</v>
      </c>
      <c r="E19" s="60" t="s">
        <v>390</v>
      </c>
      <c r="F19" s="61"/>
      <c r="G19" s="60" t="s">
        <v>391</v>
      </c>
      <c r="H19" s="61"/>
      <c r="I19" s="61"/>
      <c r="J19" s="65"/>
    </row>
    <row r="20" ht="22.5" customHeight="1" spans="2:10">
      <c r="B20" s="7"/>
      <c r="C20" s="7" t="s">
        <v>318</v>
      </c>
      <c r="D20" s="62" t="s">
        <v>319</v>
      </c>
      <c r="E20" s="34" t="s">
        <v>393</v>
      </c>
      <c r="F20" s="34"/>
      <c r="G20" s="34" t="s">
        <v>405</v>
      </c>
      <c r="H20" s="34"/>
      <c r="I20" s="34"/>
      <c r="J20" s="34"/>
    </row>
  </sheetData>
  <mergeCells count="34">
    <mergeCell ref="B4:J4"/>
    <mergeCell ref="C5:J5"/>
    <mergeCell ref="C6:J6"/>
    <mergeCell ref="C7:E7"/>
    <mergeCell ref="F7:J7"/>
    <mergeCell ref="C8:E8"/>
    <mergeCell ref="F8:J8"/>
    <mergeCell ref="C9:E9"/>
    <mergeCell ref="F9:J9"/>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B7:B9"/>
    <mergeCell ref="B10:B11"/>
    <mergeCell ref="B12:B20"/>
    <mergeCell ref="C13:C16"/>
    <mergeCell ref="C17:C19"/>
    <mergeCell ref="B2:J3"/>
    <mergeCell ref="C10:J11"/>
  </mergeCells>
  <pageMargins left="0.700606886796125" right="0.700606886796125" top="0.751989328955102" bottom="0.751989328955102" header="0.299268139628913" footer="0.29926813962891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9"/>
  <sheetViews>
    <sheetView workbookViewId="0">
      <selection activeCell="M23" sqref="M23"/>
    </sheetView>
  </sheetViews>
  <sheetFormatPr defaultColWidth="10" defaultRowHeight="13.5"/>
  <cols>
    <col min="2" max="2" width="15.25" customWidth="1"/>
  </cols>
  <sheetData>
    <row r="1" spans="10:10">
      <c r="J1" s="37" t="s">
        <v>461</v>
      </c>
    </row>
    <row r="2" spans="2:10">
      <c r="B2" s="29" t="s">
        <v>462</v>
      </c>
      <c r="C2" s="29"/>
      <c r="D2" s="29"/>
      <c r="E2" s="29"/>
      <c r="F2" s="29"/>
      <c r="G2" s="29"/>
      <c r="H2" s="29"/>
      <c r="I2" s="29"/>
      <c r="J2" s="29"/>
    </row>
    <row r="3" spans="2:10">
      <c r="B3" s="29"/>
      <c r="C3" s="29"/>
      <c r="D3" s="29"/>
      <c r="E3" s="29"/>
      <c r="F3" s="29"/>
      <c r="G3" s="29"/>
      <c r="H3" s="29"/>
      <c r="I3" s="29"/>
      <c r="J3" s="29"/>
    </row>
    <row r="4" spans="2:10">
      <c r="B4" s="30" t="s">
        <v>274</v>
      </c>
      <c r="C4" s="30"/>
      <c r="D4" s="30"/>
      <c r="E4" s="30"/>
      <c r="F4" s="30"/>
      <c r="G4" s="30"/>
      <c r="H4" s="30"/>
      <c r="I4" s="30"/>
      <c r="J4" s="30"/>
    </row>
    <row r="5" spans="2:10">
      <c r="B5" s="7" t="s">
        <v>275</v>
      </c>
      <c r="C5" s="31" t="s">
        <v>463</v>
      </c>
      <c r="D5" s="31"/>
      <c r="E5" s="31"/>
      <c r="F5" s="31"/>
      <c r="G5" s="31"/>
      <c r="H5" s="31"/>
      <c r="I5" s="31"/>
      <c r="J5" s="31"/>
    </row>
    <row r="6" spans="2:10">
      <c r="B6" s="7" t="s">
        <v>277</v>
      </c>
      <c r="C6" s="31" t="s">
        <v>78</v>
      </c>
      <c r="D6" s="31"/>
      <c r="E6" s="31"/>
      <c r="F6" s="31"/>
      <c r="G6" s="31"/>
      <c r="H6" s="31"/>
      <c r="I6" s="31"/>
      <c r="J6" s="31"/>
    </row>
    <row r="7" spans="2:10">
      <c r="B7" s="8" t="s">
        <v>278</v>
      </c>
      <c r="C7" s="11" t="s">
        <v>279</v>
      </c>
      <c r="D7" s="11"/>
      <c r="E7" s="11"/>
      <c r="F7" s="32">
        <v>50</v>
      </c>
      <c r="G7" s="32"/>
      <c r="H7" s="32"/>
      <c r="I7" s="32"/>
      <c r="J7" s="32"/>
    </row>
    <row r="8" spans="2:10">
      <c r="B8" s="7"/>
      <c r="C8" s="11" t="s">
        <v>280</v>
      </c>
      <c r="D8" s="11"/>
      <c r="E8" s="11"/>
      <c r="F8" s="32">
        <v>50</v>
      </c>
      <c r="G8" s="32"/>
      <c r="H8" s="32"/>
      <c r="I8" s="32"/>
      <c r="J8" s="32"/>
    </row>
    <row r="9" spans="2:10">
      <c r="B9" s="7"/>
      <c r="C9" s="11" t="s">
        <v>281</v>
      </c>
      <c r="D9" s="11"/>
      <c r="E9" s="11"/>
      <c r="F9" s="33" t="s">
        <v>3</v>
      </c>
      <c r="G9" s="33"/>
      <c r="H9" s="33"/>
      <c r="I9" s="33"/>
      <c r="J9" s="33"/>
    </row>
    <row r="10" ht="63.75" customHeight="1" spans="2:10">
      <c r="B10" s="8" t="s">
        <v>282</v>
      </c>
      <c r="C10" s="34" t="s">
        <v>464</v>
      </c>
      <c r="D10" s="34"/>
      <c r="E10" s="34"/>
      <c r="F10" s="34"/>
      <c r="G10" s="34"/>
      <c r="H10" s="34"/>
      <c r="I10" s="34"/>
      <c r="J10" s="34"/>
    </row>
    <row r="11" ht="39" customHeight="1" spans="2:10">
      <c r="B11" s="7" t="s">
        <v>284</v>
      </c>
      <c r="C11" s="7" t="s">
        <v>285</v>
      </c>
      <c r="D11" s="7" t="s">
        <v>286</v>
      </c>
      <c r="E11" s="11" t="s">
        <v>287</v>
      </c>
      <c r="F11" s="11"/>
      <c r="G11" s="11" t="s">
        <v>288</v>
      </c>
      <c r="H11" s="11"/>
      <c r="I11" s="11"/>
      <c r="J11" s="11"/>
    </row>
    <row r="12" ht="39.75" customHeight="1" spans="2:10">
      <c r="B12" s="7"/>
      <c r="C12" s="7" t="s">
        <v>421</v>
      </c>
      <c r="D12" s="7" t="s">
        <v>290</v>
      </c>
      <c r="E12" s="10" t="s">
        <v>465</v>
      </c>
      <c r="F12" s="10"/>
      <c r="G12" s="10" t="s">
        <v>466</v>
      </c>
      <c r="H12" s="10"/>
      <c r="I12" s="10"/>
      <c r="J12" s="10"/>
    </row>
    <row r="13" ht="34.5" customHeight="1" spans="2:10">
      <c r="B13" s="7"/>
      <c r="C13" s="7"/>
      <c r="D13" s="7"/>
      <c r="E13" s="10" t="s">
        <v>467</v>
      </c>
      <c r="F13" s="10"/>
      <c r="G13" s="10" t="s">
        <v>468</v>
      </c>
      <c r="H13" s="10"/>
      <c r="I13" s="10"/>
      <c r="J13" s="10"/>
    </row>
    <row r="14" spans="2:10">
      <c r="B14" s="7"/>
      <c r="C14" s="7"/>
      <c r="D14" s="7" t="s">
        <v>295</v>
      </c>
      <c r="E14" s="34" t="s">
        <v>469</v>
      </c>
      <c r="F14" s="34"/>
      <c r="G14" s="34" t="s">
        <v>470</v>
      </c>
      <c r="H14" s="34"/>
      <c r="I14" s="34"/>
      <c r="J14" s="34"/>
    </row>
    <row r="15" spans="2:10">
      <c r="B15" s="7"/>
      <c r="C15" s="7"/>
      <c r="D15" s="7" t="s">
        <v>298</v>
      </c>
      <c r="E15" s="34" t="s">
        <v>299</v>
      </c>
      <c r="F15" s="34"/>
      <c r="G15" s="34" t="s">
        <v>471</v>
      </c>
      <c r="H15" s="34"/>
      <c r="I15" s="34"/>
      <c r="J15" s="34"/>
    </row>
    <row r="16" spans="2:10">
      <c r="B16" s="7"/>
      <c r="C16" s="7"/>
      <c r="D16" s="7" t="s">
        <v>300</v>
      </c>
      <c r="E16" s="34" t="s">
        <v>472</v>
      </c>
      <c r="F16" s="34"/>
      <c r="G16" s="38" t="s">
        <v>473</v>
      </c>
      <c r="H16" s="38"/>
      <c r="I16" s="38"/>
      <c r="J16" s="38"/>
    </row>
    <row r="17" spans="2:10">
      <c r="B17" s="7"/>
      <c r="C17" s="7" t="s">
        <v>303</v>
      </c>
      <c r="D17" s="8" t="s">
        <v>304</v>
      </c>
      <c r="E17" s="34" t="s">
        <v>474</v>
      </c>
      <c r="F17" s="34"/>
      <c r="G17" s="34" t="s">
        <v>475</v>
      </c>
      <c r="H17" s="34"/>
      <c r="I17" s="34"/>
      <c r="J17" s="34"/>
    </row>
    <row r="18" spans="2:10">
      <c r="B18" s="7"/>
      <c r="C18" s="7"/>
      <c r="D18" s="8"/>
      <c r="E18" s="34" t="s">
        <v>476</v>
      </c>
      <c r="F18" s="34"/>
      <c r="G18" s="34" t="s">
        <v>477</v>
      </c>
      <c r="H18" s="34"/>
      <c r="I18" s="34"/>
      <c r="J18" s="34"/>
    </row>
    <row r="19" ht="22.5" customHeight="1" spans="2:10">
      <c r="B19" s="7"/>
      <c r="C19" s="7" t="s">
        <v>318</v>
      </c>
      <c r="D19" s="8" t="s">
        <v>319</v>
      </c>
      <c r="E19" s="34" t="s">
        <v>478</v>
      </c>
      <c r="F19" s="34"/>
      <c r="G19" s="34" t="s">
        <v>479</v>
      </c>
      <c r="H19" s="34"/>
      <c r="I19" s="34"/>
      <c r="J19" s="34"/>
    </row>
  </sheetData>
  <mergeCells count="35">
    <mergeCell ref="B4:J4"/>
    <mergeCell ref="C5:J5"/>
    <mergeCell ref="C6:J6"/>
    <mergeCell ref="C7:E7"/>
    <mergeCell ref="F7:J7"/>
    <mergeCell ref="C8:E8"/>
    <mergeCell ref="F8:J8"/>
    <mergeCell ref="C9:E9"/>
    <mergeCell ref="F9:J9"/>
    <mergeCell ref="C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B7:B9"/>
    <mergeCell ref="B11:B19"/>
    <mergeCell ref="C12:C16"/>
    <mergeCell ref="C17:C18"/>
    <mergeCell ref="D12:D13"/>
    <mergeCell ref="D17:D18"/>
    <mergeCell ref="B2:J3"/>
  </mergeCells>
  <pageMargins left="0.700606886796125" right="0.700606886796125" top="0.751989328955102" bottom="0.751989328955102" header="0.299268139628913" footer="0.299268139628913"/>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17"/>
  <sheetViews>
    <sheetView workbookViewId="0">
      <selection activeCell="N32" sqref="N32"/>
    </sheetView>
  </sheetViews>
  <sheetFormatPr defaultColWidth="10" defaultRowHeight="13.5"/>
  <cols>
    <col min="2" max="2" width="11.625" customWidth="1"/>
    <col min="10" max="10" width="7.375" customWidth="1"/>
  </cols>
  <sheetData>
    <row r="1" spans="10:10">
      <c r="J1" s="37" t="s">
        <v>480</v>
      </c>
    </row>
    <row r="2" spans="2:10">
      <c r="B2" s="29" t="s">
        <v>462</v>
      </c>
      <c r="C2" s="29"/>
      <c r="D2" s="29"/>
      <c r="E2" s="29"/>
      <c r="F2" s="29"/>
      <c r="G2" s="29"/>
      <c r="H2" s="29"/>
      <c r="I2" s="29"/>
      <c r="J2" s="29"/>
    </row>
    <row r="3" spans="2:10">
      <c r="B3" s="29"/>
      <c r="C3" s="29"/>
      <c r="D3" s="29"/>
      <c r="E3" s="29"/>
      <c r="F3" s="29"/>
      <c r="G3" s="29"/>
      <c r="H3" s="29"/>
      <c r="I3" s="29"/>
      <c r="J3" s="29"/>
    </row>
    <row r="4" spans="2:10">
      <c r="B4" s="30" t="s">
        <v>274</v>
      </c>
      <c r="C4" s="30"/>
      <c r="D4" s="30"/>
      <c r="E4" s="30"/>
      <c r="F4" s="30"/>
      <c r="G4" s="30"/>
      <c r="H4" s="30"/>
      <c r="I4" s="30"/>
      <c r="J4" s="30"/>
    </row>
    <row r="5" spans="2:10">
      <c r="B5" s="7" t="s">
        <v>275</v>
      </c>
      <c r="C5" s="31" t="s">
        <v>193</v>
      </c>
      <c r="D5" s="31"/>
      <c r="E5" s="31"/>
      <c r="F5" s="31"/>
      <c r="G5" s="31"/>
      <c r="H5" s="31"/>
      <c r="I5" s="31"/>
      <c r="J5" s="31"/>
    </row>
    <row r="6" spans="2:10">
      <c r="B6" s="7" t="s">
        <v>277</v>
      </c>
      <c r="C6" s="31" t="s">
        <v>78</v>
      </c>
      <c r="D6" s="31"/>
      <c r="E6" s="31"/>
      <c r="F6" s="31"/>
      <c r="G6" s="31"/>
      <c r="H6" s="31"/>
      <c r="I6" s="31"/>
      <c r="J6" s="31"/>
    </row>
    <row r="7" spans="2:10">
      <c r="B7" s="8" t="s">
        <v>278</v>
      </c>
      <c r="C7" s="11" t="s">
        <v>324</v>
      </c>
      <c r="D7" s="11"/>
      <c r="E7" s="11"/>
      <c r="F7" s="32">
        <v>1.3</v>
      </c>
      <c r="G7" s="32"/>
      <c r="H7" s="32"/>
      <c r="I7" s="32"/>
      <c r="J7" s="32"/>
    </row>
    <row r="8" spans="2:10">
      <c r="B8" s="7"/>
      <c r="C8" s="11" t="s">
        <v>325</v>
      </c>
      <c r="D8" s="11"/>
      <c r="E8" s="11"/>
      <c r="F8" s="32">
        <v>1.3</v>
      </c>
      <c r="G8" s="32"/>
      <c r="H8" s="32"/>
      <c r="I8" s="32"/>
      <c r="J8" s="32"/>
    </row>
    <row r="9" spans="2:10">
      <c r="B9" s="7"/>
      <c r="C9" s="11" t="s">
        <v>281</v>
      </c>
      <c r="D9" s="11"/>
      <c r="E9" s="11"/>
      <c r="F9" s="33" t="s">
        <v>3</v>
      </c>
      <c r="G9" s="33"/>
      <c r="H9" s="33"/>
      <c r="I9" s="33"/>
      <c r="J9" s="33"/>
    </row>
    <row r="10" spans="2:10">
      <c r="B10" s="8" t="s">
        <v>282</v>
      </c>
      <c r="C10" s="34" t="s">
        <v>481</v>
      </c>
      <c r="D10" s="34"/>
      <c r="E10" s="34"/>
      <c r="F10" s="34"/>
      <c r="G10" s="34"/>
      <c r="H10" s="34"/>
      <c r="I10" s="34"/>
      <c r="J10" s="34"/>
    </row>
    <row r="11" spans="2:10">
      <c r="B11" s="7" t="s">
        <v>284</v>
      </c>
      <c r="C11" s="7" t="s">
        <v>285</v>
      </c>
      <c r="D11" s="11" t="s">
        <v>286</v>
      </c>
      <c r="E11" s="11" t="s">
        <v>287</v>
      </c>
      <c r="F11" s="11"/>
      <c r="G11" s="11" t="s">
        <v>288</v>
      </c>
      <c r="H11" s="11"/>
      <c r="I11" s="11"/>
      <c r="J11" s="11"/>
    </row>
    <row r="12" spans="2:10">
      <c r="B12" s="7"/>
      <c r="C12" s="7" t="s">
        <v>421</v>
      </c>
      <c r="D12" s="11" t="s">
        <v>290</v>
      </c>
      <c r="E12" s="11" t="s">
        <v>482</v>
      </c>
      <c r="F12" s="11"/>
      <c r="G12" s="11" t="s">
        <v>483</v>
      </c>
      <c r="H12" s="11"/>
      <c r="I12" s="11"/>
      <c r="J12" s="11"/>
    </row>
    <row r="13" spans="2:10">
      <c r="B13" s="7"/>
      <c r="C13" s="7"/>
      <c r="D13" s="11" t="s">
        <v>295</v>
      </c>
      <c r="E13" s="34" t="s">
        <v>484</v>
      </c>
      <c r="F13" s="34"/>
      <c r="G13" s="34" t="s">
        <v>485</v>
      </c>
      <c r="H13" s="34"/>
      <c r="I13" s="34"/>
      <c r="J13" s="34"/>
    </row>
    <row r="14" spans="2:10">
      <c r="B14" s="7"/>
      <c r="C14" s="7"/>
      <c r="D14" s="11" t="s">
        <v>298</v>
      </c>
      <c r="E14" s="34" t="s">
        <v>299</v>
      </c>
      <c r="F14" s="34"/>
      <c r="G14" s="35" t="s">
        <v>334</v>
      </c>
      <c r="H14" s="35"/>
      <c r="I14" s="35"/>
      <c r="J14" s="35"/>
    </row>
    <row r="15" spans="2:10">
      <c r="B15" s="7"/>
      <c r="C15" s="7"/>
      <c r="D15" s="11" t="s">
        <v>300</v>
      </c>
      <c r="E15" s="34" t="s">
        <v>486</v>
      </c>
      <c r="F15" s="34"/>
      <c r="G15" s="36" t="s">
        <v>487</v>
      </c>
      <c r="H15" s="36"/>
      <c r="I15" s="36"/>
      <c r="J15" s="36"/>
    </row>
    <row r="16" ht="22.5" customHeight="1" spans="2:10">
      <c r="B16" s="7"/>
      <c r="C16" s="7" t="s">
        <v>303</v>
      </c>
      <c r="D16" s="10" t="s">
        <v>315</v>
      </c>
      <c r="E16" s="34" t="s">
        <v>488</v>
      </c>
      <c r="F16" s="34"/>
      <c r="G16" s="34" t="s">
        <v>317</v>
      </c>
      <c r="H16" s="34"/>
      <c r="I16" s="34"/>
      <c r="J16" s="34"/>
    </row>
    <row r="17" ht="22.5" customHeight="1" spans="2:10">
      <c r="B17" s="7"/>
      <c r="C17" s="7" t="s">
        <v>318</v>
      </c>
      <c r="D17" s="10" t="s">
        <v>319</v>
      </c>
      <c r="E17" s="34" t="s">
        <v>489</v>
      </c>
      <c r="F17" s="34"/>
      <c r="G17" s="34" t="s">
        <v>490</v>
      </c>
      <c r="H17" s="34"/>
      <c r="I17" s="34"/>
      <c r="J17" s="34"/>
    </row>
  </sheetData>
  <mergeCells count="28">
    <mergeCell ref="B4:J4"/>
    <mergeCell ref="C5:J5"/>
    <mergeCell ref="C6:J6"/>
    <mergeCell ref="C7:E7"/>
    <mergeCell ref="F7:J7"/>
    <mergeCell ref="C8:E8"/>
    <mergeCell ref="F8:J8"/>
    <mergeCell ref="C9:E9"/>
    <mergeCell ref="F9:J9"/>
    <mergeCell ref="C10:J10"/>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B7:B9"/>
    <mergeCell ref="B11:B17"/>
    <mergeCell ref="C12:C15"/>
    <mergeCell ref="B2:J3"/>
  </mergeCells>
  <pageMargins left="0.700606886796125" right="0.700606886796125" top="0.751989328955102" bottom="0.751989328955102" header="0.299268139628913" footer="0.29926813962891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tabSelected="1" workbookViewId="0">
      <selection activeCell="I1" sqref="I1"/>
    </sheetView>
  </sheetViews>
  <sheetFormatPr defaultColWidth="10" defaultRowHeight="13.5"/>
  <cols>
    <col min="1" max="1" width="5.75" style="1" customWidth="1"/>
    <col min="2" max="2" width="10.625" style="1" customWidth="1"/>
    <col min="3" max="3" width="10.25" style="1" customWidth="1"/>
    <col min="4" max="4" width="11.625" style="1" customWidth="1"/>
    <col min="5" max="8" width="9.625" style="1" customWidth="1"/>
    <col min="9" max="9" width="9.75" style="1" customWidth="1"/>
    <col min="10" max="16382" width="10" style="1"/>
  </cols>
  <sheetData>
    <row r="1" ht="24.75" customHeight="1" spans="1:9">
      <c r="A1" s="2"/>
      <c r="I1" s="1" t="s">
        <v>491</v>
      </c>
    </row>
    <row r="2" ht="16.35" customHeight="1" spans="1:9">
      <c r="A2" s="3"/>
      <c r="B2" s="4" t="s">
        <v>492</v>
      </c>
      <c r="C2" s="5"/>
      <c r="D2" s="5"/>
      <c r="E2" s="5"/>
      <c r="F2" s="5"/>
      <c r="G2" s="5"/>
      <c r="H2" s="5"/>
      <c r="I2" s="5"/>
    </row>
    <row r="3" ht="16.35" customHeight="1" spans="1:9">
      <c r="A3" s="3"/>
      <c r="B3" s="6" t="s">
        <v>493</v>
      </c>
      <c r="C3" s="6"/>
      <c r="D3" s="6"/>
      <c r="E3" s="6"/>
      <c r="F3" s="6"/>
      <c r="G3" s="6"/>
      <c r="H3" s="6"/>
      <c r="I3" s="6"/>
    </row>
    <row r="4" ht="16.35" customHeight="1" spans="1:15">
      <c r="A4" s="3"/>
      <c r="B4" s="7" t="s">
        <v>494</v>
      </c>
      <c r="C4" s="7"/>
      <c r="D4" s="7"/>
      <c r="E4" s="7" t="s">
        <v>0</v>
      </c>
      <c r="F4" s="7"/>
      <c r="G4" s="7"/>
      <c r="H4" s="7"/>
      <c r="I4" s="7"/>
      <c r="O4" s="26"/>
    </row>
    <row r="5" ht="16.35" customHeight="1" spans="1:9">
      <c r="A5" s="3"/>
      <c r="B5" s="8" t="s">
        <v>495</v>
      </c>
      <c r="C5" s="8" t="s">
        <v>496</v>
      </c>
      <c r="D5" s="8"/>
      <c r="E5" s="8" t="s">
        <v>497</v>
      </c>
      <c r="F5" s="8"/>
      <c r="G5" s="8"/>
      <c r="H5" s="8"/>
      <c r="I5" s="8"/>
    </row>
    <row r="6" ht="16.35" customHeight="1" spans="1:9">
      <c r="A6" s="3"/>
      <c r="B6" s="8"/>
      <c r="C6" s="9" t="s">
        <v>498</v>
      </c>
      <c r="D6" s="9"/>
      <c r="E6" s="10" t="s">
        <v>499</v>
      </c>
      <c r="F6" s="10"/>
      <c r="G6" s="10"/>
      <c r="H6" s="10"/>
      <c r="I6" s="10"/>
    </row>
    <row r="7" ht="16.35" customHeight="1" spans="1:9">
      <c r="A7" s="3"/>
      <c r="B7" s="8"/>
      <c r="C7" s="9" t="s">
        <v>235</v>
      </c>
      <c r="D7" s="9"/>
      <c r="E7" s="10" t="s">
        <v>500</v>
      </c>
      <c r="F7" s="10"/>
      <c r="G7" s="10"/>
      <c r="H7" s="10"/>
      <c r="I7" s="10"/>
    </row>
    <row r="8" ht="16.35" customHeight="1" spans="1:9">
      <c r="A8" s="3"/>
      <c r="B8" s="7"/>
      <c r="C8" s="9" t="s">
        <v>501</v>
      </c>
      <c r="D8" s="9"/>
      <c r="E8" s="10" t="s">
        <v>502</v>
      </c>
      <c r="F8" s="11"/>
      <c r="G8" s="11"/>
      <c r="H8" s="11"/>
      <c r="I8" s="11"/>
    </row>
    <row r="9" ht="16.35" customHeight="1" spans="1:9">
      <c r="A9" s="3"/>
      <c r="B9" s="7"/>
      <c r="C9" s="12" t="s">
        <v>82</v>
      </c>
      <c r="D9" s="13"/>
      <c r="E9" s="14" t="s">
        <v>503</v>
      </c>
      <c r="F9" s="15"/>
      <c r="G9" s="15"/>
      <c r="H9" s="15"/>
      <c r="I9" s="27"/>
    </row>
    <row r="10" spans="2:9">
      <c r="B10" s="7"/>
      <c r="C10" s="8" t="s">
        <v>504</v>
      </c>
      <c r="D10" s="7"/>
      <c r="E10" s="7"/>
      <c r="F10" s="7"/>
      <c r="G10" s="8" t="s">
        <v>505</v>
      </c>
      <c r="H10" s="8" t="s">
        <v>280</v>
      </c>
      <c r="I10" s="8" t="s">
        <v>281</v>
      </c>
    </row>
    <row r="11" spans="2:9">
      <c r="B11" s="7"/>
      <c r="C11" s="7"/>
      <c r="D11" s="7"/>
      <c r="E11" s="7"/>
      <c r="F11" s="7"/>
      <c r="G11" s="8">
        <v>7989.15</v>
      </c>
      <c r="H11" s="8">
        <v>7989.15</v>
      </c>
      <c r="I11" s="8"/>
    </row>
    <row r="12" ht="33.75" customHeight="1" spans="2:9">
      <c r="B12" s="8" t="s">
        <v>506</v>
      </c>
      <c r="C12" s="10" t="s">
        <v>507</v>
      </c>
      <c r="D12" s="11"/>
      <c r="E12" s="11"/>
      <c r="F12" s="11"/>
      <c r="G12" s="11"/>
      <c r="H12" s="11"/>
      <c r="I12" s="11"/>
    </row>
    <row r="13" spans="2:9">
      <c r="B13" s="16" t="s">
        <v>508</v>
      </c>
      <c r="C13" s="16" t="s">
        <v>285</v>
      </c>
      <c r="D13" s="16" t="s">
        <v>286</v>
      </c>
      <c r="E13" s="17" t="s">
        <v>287</v>
      </c>
      <c r="F13" s="17" t="s">
        <v>288</v>
      </c>
      <c r="G13" s="17"/>
      <c r="H13" s="17"/>
      <c r="I13" s="17"/>
    </row>
    <row r="14" ht="22.5" customHeight="1" spans="2:9">
      <c r="B14" s="16"/>
      <c r="C14" s="18" t="s">
        <v>421</v>
      </c>
      <c r="D14" s="18" t="s">
        <v>290</v>
      </c>
      <c r="E14" s="19" t="s">
        <v>498</v>
      </c>
      <c r="F14" s="17" t="s">
        <v>509</v>
      </c>
      <c r="G14" s="17"/>
      <c r="H14" s="17"/>
      <c r="I14" s="17"/>
    </row>
    <row r="15" ht="22.5" customHeight="1" spans="2:9">
      <c r="B15" s="16"/>
      <c r="C15" s="20"/>
      <c r="D15" s="20"/>
      <c r="E15" s="19" t="s">
        <v>235</v>
      </c>
      <c r="F15" s="17" t="s">
        <v>500</v>
      </c>
      <c r="G15" s="17"/>
      <c r="H15" s="17"/>
      <c r="I15" s="17"/>
    </row>
    <row r="16" spans="2:9">
      <c r="B16" s="16"/>
      <c r="C16" s="20"/>
      <c r="D16" s="21"/>
      <c r="E16" s="19" t="s">
        <v>82</v>
      </c>
      <c r="F16" s="22" t="s">
        <v>510</v>
      </c>
      <c r="G16" s="23"/>
      <c r="H16" s="23"/>
      <c r="I16" s="28"/>
    </row>
    <row r="17" ht="22.5" customHeight="1" spans="2:9">
      <c r="B17" s="16"/>
      <c r="C17" s="20"/>
      <c r="D17" s="16" t="s">
        <v>295</v>
      </c>
      <c r="E17" s="19" t="s">
        <v>511</v>
      </c>
      <c r="F17" s="17" t="s">
        <v>512</v>
      </c>
      <c r="G17" s="17"/>
      <c r="H17" s="17"/>
      <c r="I17" s="17"/>
    </row>
    <row r="18" ht="22.5" customHeight="1" spans="2:9">
      <c r="B18" s="16"/>
      <c r="C18" s="20"/>
      <c r="D18" s="16" t="s">
        <v>298</v>
      </c>
      <c r="E18" s="19" t="s">
        <v>513</v>
      </c>
      <c r="F18" s="24">
        <v>45291</v>
      </c>
      <c r="G18" s="17"/>
      <c r="H18" s="17"/>
      <c r="I18" s="17"/>
    </row>
    <row r="19" spans="2:9">
      <c r="B19" s="16"/>
      <c r="C19" s="20"/>
      <c r="D19" s="18" t="s">
        <v>300</v>
      </c>
      <c r="E19" s="19" t="s">
        <v>514</v>
      </c>
      <c r="F19" s="17" t="s">
        <v>515</v>
      </c>
      <c r="G19" s="17"/>
      <c r="H19" s="17"/>
      <c r="I19" s="17"/>
    </row>
    <row r="20" ht="22.5" customHeight="1" spans="2:9">
      <c r="B20" s="16"/>
      <c r="C20" s="16" t="s">
        <v>353</v>
      </c>
      <c r="D20" s="18" t="s">
        <v>516</v>
      </c>
      <c r="E20" s="17" t="s">
        <v>517</v>
      </c>
      <c r="F20" s="17" t="s">
        <v>518</v>
      </c>
      <c r="G20" s="17"/>
      <c r="H20" s="17"/>
      <c r="I20" s="17"/>
    </row>
    <row r="21" ht="22.5" customHeight="1" spans="2:9">
      <c r="B21" s="16"/>
      <c r="C21" s="16"/>
      <c r="D21" s="20"/>
      <c r="E21" s="17" t="s">
        <v>519</v>
      </c>
      <c r="F21" s="17" t="s">
        <v>520</v>
      </c>
      <c r="G21" s="17"/>
      <c r="H21" s="17"/>
      <c r="I21" s="17"/>
    </row>
    <row r="22" ht="22.5" customHeight="1" spans="2:9">
      <c r="B22" s="16"/>
      <c r="C22" s="16"/>
      <c r="D22" s="21"/>
      <c r="E22" s="17" t="s">
        <v>521</v>
      </c>
      <c r="F22" s="17" t="s">
        <v>522</v>
      </c>
      <c r="G22" s="17"/>
      <c r="H22" s="17"/>
      <c r="I22" s="17"/>
    </row>
    <row r="23" ht="22.5" customHeight="1" spans="2:9">
      <c r="B23" s="16"/>
      <c r="C23" s="16"/>
      <c r="D23" s="16" t="s">
        <v>523</v>
      </c>
      <c r="E23" s="17" t="s">
        <v>316</v>
      </c>
      <c r="F23" s="17" t="s">
        <v>524</v>
      </c>
      <c r="G23" s="17"/>
      <c r="H23" s="17"/>
      <c r="I23" s="17"/>
    </row>
    <row r="24" ht="22.5" customHeight="1" spans="2:9">
      <c r="B24" s="16"/>
      <c r="C24" s="16" t="s">
        <v>318</v>
      </c>
      <c r="D24" s="16" t="s">
        <v>318</v>
      </c>
      <c r="E24" s="17" t="s">
        <v>525</v>
      </c>
      <c r="F24" s="25" t="s">
        <v>526</v>
      </c>
      <c r="G24" s="17"/>
      <c r="H24" s="17"/>
      <c r="I24" s="17"/>
    </row>
  </sheetData>
  <mergeCells count="34">
    <mergeCell ref="B2:I2"/>
    <mergeCell ref="B3:I3"/>
    <mergeCell ref="B4:D4"/>
    <mergeCell ref="E4:I4"/>
    <mergeCell ref="C5:D5"/>
    <mergeCell ref="E5:I5"/>
    <mergeCell ref="C6:D6"/>
    <mergeCell ref="E6:I6"/>
    <mergeCell ref="C7:D7"/>
    <mergeCell ref="E7:I7"/>
    <mergeCell ref="C8:D8"/>
    <mergeCell ref="E8:I8"/>
    <mergeCell ref="C9:D9"/>
    <mergeCell ref="E9:I9"/>
    <mergeCell ref="C12:I12"/>
    <mergeCell ref="F13:I13"/>
    <mergeCell ref="F14:I14"/>
    <mergeCell ref="F15:I15"/>
    <mergeCell ref="F16:I16"/>
    <mergeCell ref="F17:I17"/>
    <mergeCell ref="F18:I18"/>
    <mergeCell ref="F19:I19"/>
    <mergeCell ref="F20:I20"/>
    <mergeCell ref="F21:I21"/>
    <mergeCell ref="F22:I22"/>
    <mergeCell ref="F23:I23"/>
    <mergeCell ref="F24:I24"/>
    <mergeCell ref="B5:B11"/>
    <mergeCell ref="B13:B24"/>
    <mergeCell ref="C14:C19"/>
    <mergeCell ref="C20:C23"/>
    <mergeCell ref="D14:D16"/>
    <mergeCell ref="D20:D22"/>
    <mergeCell ref="C10:F11"/>
  </mergeCells>
  <printOptions horizontalCentered="1"/>
  <pageMargins left="1.3776055471165" right="0.983904759714923" top="0.590203972313348" bottom="0.590203972313348" header="0" footer="0"/>
  <pageSetup paperSize="9" scale="8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
  <sheetViews>
    <sheetView workbookViewId="0">
      <pane ySplit="6" topLeftCell="A7" activePane="bottomLeft" state="frozen"/>
      <selection/>
      <selection pane="bottomLeft" activeCell="B3" sqref="B3:C3"/>
    </sheetView>
  </sheetViews>
  <sheetFormatPr defaultColWidth="10" defaultRowHeight="13.5"/>
  <cols>
    <col min="1" max="1" width="1.5" style="108" customWidth="1"/>
    <col min="2" max="2" width="8.625" style="108" customWidth="1"/>
    <col min="3" max="3" width="28.5" style="108" customWidth="1"/>
    <col min="4" max="4" width="15.5" style="108" customWidth="1"/>
    <col min="5" max="5" width="8.625" style="108" customWidth="1"/>
    <col min="6" max="6" width="15" style="108" customWidth="1"/>
    <col min="7" max="8" width="13" style="108" customWidth="1"/>
    <col min="9" max="9" width="8.625" style="108" customWidth="1"/>
    <col min="10" max="14" width="13" style="108" customWidth="1"/>
    <col min="15" max="15" width="1.5" style="108" customWidth="1"/>
    <col min="16" max="16" width="9.75" style="108" customWidth="1"/>
    <col min="17" max="16384" width="10" style="108"/>
  </cols>
  <sheetData>
    <row r="1" ht="24.75" customHeight="1" spans="1:15">
      <c r="A1" s="140"/>
      <c r="B1" s="2"/>
      <c r="C1" s="3"/>
      <c r="D1" s="207"/>
      <c r="E1" s="207"/>
      <c r="F1" s="207"/>
      <c r="G1" s="3"/>
      <c r="H1" s="3"/>
      <c r="I1" s="3"/>
      <c r="L1" s="3"/>
      <c r="M1" s="3"/>
      <c r="N1" s="141" t="s">
        <v>56</v>
      </c>
      <c r="O1" s="142"/>
    </row>
    <row r="2" ht="22.5" customHeight="1" spans="1:15">
      <c r="A2" s="140"/>
      <c r="B2" s="143" t="s">
        <v>57</v>
      </c>
      <c r="C2" s="143"/>
      <c r="D2" s="143"/>
      <c r="E2" s="143"/>
      <c r="F2" s="143"/>
      <c r="G2" s="143"/>
      <c r="H2" s="143"/>
      <c r="I2" s="143"/>
      <c r="J2" s="143"/>
      <c r="K2" s="143"/>
      <c r="L2" s="143"/>
      <c r="M2" s="143"/>
      <c r="N2" s="143"/>
      <c r="O2" s="142" t="s">
        <v>3</v>
      </c>
    </row>
    <row r="3" ht="19.9" customHeight="1" spans="1:15">
      <c r="A3" s="144"/>
      <c r="B3" s="198" t="s">
        <v>5</v>
      </c>
      <c r="C3" s="198"/>
      <c r="D3" s="144"/>
      <c r="E3" s="144"/>
      <c r="F3" s="212"/>
      <c r="G3" s="144"/>
      <c r="H3" s="212"/>
      <c r="I3" s="212"/>
      <c r="J3" s="212"/>
      <c r="K3" s="212"/>
      <c r="L3" s="212"/>
      <c r="M3" s="212"/>
      <c r="N3" s="213" t="s">
        <v>6</v>
      </c>
      <c r="O3" s="147"/>
    </row>
    <row r="4" ht="24" customHeight="1" spans="1:15">
      <c r="A4" s="208"/>
      <c r="B4" s="129" t="s">
        <v>9</v>
      </c>
      <c r="C4" s="129"/>
      <c r="D4" s="129" t="s">
        <v>58</v>
      </c>
      <c r="E4" s="129" t="s">
        <v>59</v>
      </c>
      <c r="F4" s="129" t="s">
        <v>60</v>
      </c>
      <c r="G4" s="129" t="s">
        <v>61</v>
      </c>
      <c r="H4" s="129" t="s">
        <v>62</v>
      </c>
      <c r="I4" s="129" t="s">
        <v>63</v>
      </c>
      <c r="J4" s="129" t="s">
        <v>64</v>
      </c>
      <c r="K4" s="129" t="s">
        <v>65</v>
      </c>
      <c r="L4" s="129" t="s">
        <v>66</v>
      </c>
      <c r="M4" s="129" t="s">
        <v>67</v>
      </c>
      <c r="N4" s="129" t="s">
        <v>68</v>
      </c>
      <c r="O4" s="205"/>
    </row>
    <row r="5" ht="24" customHeight="1" spans="1:15">
      <c r="A5" s="208"/>
      <c r="B5" s="129" t="s">
        <v>69</v>
      </c>
      <c r="C5" s="129" t="s">
        <v>70</v>
      </c>
      <c r="D5" s="129"/>
      <c r="E5" s="129"/>
      <c r="F5" s="129"/>
      <c r="G5" s="129"/>
      <c r="H5" s="129"/>
      <c r="I5" s="129"/>
      <c r="J5" s="129"/>
      <c r="K5" s="129"/>
      <c r="L5" s="129"/>
      <c r="M5" s="129"/>
      <c r="N5" s="129"/>
      <c r="O5" s="205"/>
    </row>
    <row r="6" ht="24" customHeight="1" spans="1:15">
      <c r="A6" s="208"/>
      <c r="B6" s="129"/>
      <c r="C6" s="129"/>
      <c r="D6" s="129"/>
      <c r="E6" s="129"/>
      <c r="F6" s="129"/>
      <c r="G6" s="129"/>
      <c r="H6" s="129"/>
      <c r="I6" s="129"/>
      <c r="J6" s="129"/>
      <c r="K6" s="129"/>
      <c r="L6" s="129"/>
      <c r="M6" s="129"/>
      <c r="N6" s="129"/>
      <c r="O6" s="205"/>
    </row>
    <row r="7" ht="27" customHeight="1" spans="1:15">
      <c r="A7" s="209"/>
      <c r="B7" s="118"/>
      <c r="C7" s="118" t="s">
        <v>71</v>
      </c>
      <c r="D7" s="152">
        <v>79891541.29</v>
      </c>
      <c r="E7" s="152"/>
      <c r="F7" s="158">
        <v>79891541.29</v>
      </c>
      <c r="G7" s="122"/>
      <c r="H7" s="122"/>
      <c r="I7" s="122"/>
      <c r="J7" s="122"/>
      <c r="K7" s="122"/>
      <c r="L7" s="122"/>
      <c r="M7" s="122"/>
      <c r="N7" s="122"/>
      <c r="O7" s="215"/>
    </row>
    <row r="8" ht="27" customHeight="1" spans="1:15">
      <c r="A8" s="209"/>
      <c r="B8" s="184" t="s">
        <v>72</v>
      </c>
      <c r="C8" s="157" t="s">
        <v>73</v>
      </c>
      <c r="D8" s="158">
        <v>79891541.29</v>
      </c>
      <c r="E8" s="158"/>
      <c r="F8" s="158">
        <v>79891541.29</v>
      </c>
      <c r="G8" s="122"/>
      <c r="H8" s="122"/>
      <c r="I8" s="122"/>
      <c r="J8" s="122"/>
      <c r="K8" s="122"/>
      <c r="L8" s="122"/>
      <c r="M8" s="122"/>
      <c r="N8" s="122"/>
      <c r="O8" s="215"/>
    </row>
    <row r="9" ht="27" customHeight="1" spans="1:15">
      <c r="A9" s="209"/>
      <c r="B9" s="184" t="s">
        <v>74</v>
      </c>
      <c r="C9" s="157" t="s">
        <v>0</v>
      </c>
      <c r="D9" s="158">
        <v>11583035.44</v>
      </c>
      <c r="E9" s="158"/>
      <c r="F9" s="158">
        <v>11583035.44</v>
      </c>
      <c r="G9" s="122"/>
      <c r="H9" s="122"/>
      <c r="I9" s="122"/>
      <c r="J9" s="122"/>
      <c r="K9" s="122"/>
      <c r="L9" s="122"/>
      <c r="M9" s="122"/>
      <c r="N9" s="122"/>
      <c r="O9" s="215"/>
    </row>
    <row r="10" ht="27" customHeight="1" spans="1:15">
      <c r="A10" s="209"/>
      <c r="B10" s="184" t="s">
        <v>75</v>
      </c>
      <c r="C10" s="157" t="s">
        <v>76</v>
      </c>
      <c r="D10" s="158">
        <v>65563849.43</v>
      </c>
      <c r="E10" s="158"/>
      <c r="F10" s="158">
        <v>65563849.43</v>
      </c>
      <c r="G10" s="122"/>
      <c r="H10" s="122"/>
      <c r="I10" s="122"/>
      <c r="J10" s="122"/>
      <c r="K10" s="122"/>
      <c r="L10" s="122"/>
      <c r="M10" s="122"/>
      <c r="N10" s="122"/>
      <c r="O10" s="215"/>
    </row>
    <row r="11" ht="27" customHeight="1" spans="1:15">
      <c r="A11" s="209"/>
      <c r="B11" s="184" t="s">
        <v>77</v>
      </c>
      <c r="C11" s="157" t="s">
        <v>78</v>
      </c>
      <c r="D11" s="158">
        <v>2744656.42</v>
      </c>
      <c r="E11" s="158"/>
      <c r="F11" s="158">
        <v>2744656.42</v>
      </c>
      <c r="G11" s="122"/>
      <c r="H11" s="122"/>
      <c r="I11" s="122"/>
      <c r="J11" s="122"/>
      <c r="K11" s="122"/>
      <c r="L11" s="122"/>
      <c r="M11" s="122"/>
      <c r="N11" s="122"/>
      <c r="O11" s="215"/>
    </row>
    <row r="12" ht="9.75" customHeight="1" spans="1:15">
      <c r="A12" s="178"/>
      <c r="B12" s="178"/>
      <c r="C12" s="178"/>
      <c r="D12" s="178"/>
      <c r="E12" s="178"/>
      <c r="F12" s="178"/>
      <c r="G12" s="178"/>
      <c r="H12" s="178"/>
      <c r="I12" s="178"/>
      <c r="J12" s="178"/>
      <c r="K12" s="178"/>
      <c r="L12" s="178"/>
      <c r="M12" s="178"/>
      <c r="N12" s="216"/>
      <c r="O12" s="182"/>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03972313348" right="0.590203972313348" top="1.3776055471165" bottom="0.983904759714923" header="0" footer="0"/>
  <pageSetup paperSize="9"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workbookViewId="0">
      <pane ySplit="6" topLeftCell="A22" activePane="bottomLeft" state="frozen"/>
      <selection/>
      <selection pane="bottomLeft" activeCell="F13" sqref="F13"/>
    </sheetView>
  </sheetViews>
  <sheetFormatPr defaultColWidth="10" defaultRowHeight="13.5"/>
  <cols>
    <col min="1" max="1" width="1.5" style="108" customWidth="1"/>
    <col min="2" max="4" width="6.125" style="108" customWidth="1"/>
    <col min="5" max="5" width="9.25" style="108" customWidth="1"/>
    <col min="6" max="6" width="41" style="108" customWidth="1"/>
    <col min="7" max="10" width="16.375" style="108" customWidth="1"/>
    <col min="11" max="11" width="22.875" style="108" customWidth="1"/>
    <col min="12" max="12" width="1.5" style="108" customWidth="1"/>
    <col min="13" max="14" width="9.75" style="108" customWidth="1"/>
    <col min="15" max="16384" width="10" style="108"/>
  </cols>
  <sheetData>
    <row r="1" ht="24.75" customHeight="1" spans="1:12">
      <c r="A1" s="140"/>
      <c r="B1" s="2"/>
      <c r="C1" s="2"/>
      <c r="D1" s="2"/>
      <c r="E1" s="3"/>
      <c r="F1" s="3"/>
      <c r="G1" s="207"/>
      <c r="H1" s="207"/>
      <c r="I1" s="207"/>
      <c r="J1" s="207"/>
      <c r="K1" s="141" t="s">
        <v>79</v>
      </c>
      <c r="L1" s="142"/>
    </row>
    <row r="2" ht="22.5" customHeight="1" spans="1:12">
      <c r="A2" s="140"/>
      <c r="B2" s="143" t="s">
        <v>80</v>
      </c>
      <c r="C2" s="143"/>
      <c r="D2" s="143"/>
      <c r="E2" s="143"/>
      <c r="F2" s="143"/>
      <c r="G2" s="143"/>
      <c r="H2" s="143"/>
      <c r="I2" s="143"/>
      <c r="J2" s="143"/>
      <c r="K2" s="143"/>
      <c r="L2" s="142" t="s">
        <v>3</v>
      </c>
    </row>
    <row r="3" ht="19.9" customHeight="1" spans="1:12">
      <c r="A3" s="144"/>
      <c r="B3" s="198" t="s">
        <v>5</v>
      </c>
      <c r="C3" s="198"/>
      <c r="D3" s="198"/>
      <c r="E3" s="198"/>
      <c r="F3" s="198"/>
      <c r="G3" s="144"/>
      <c r="H3" s="144"/>
      <c r="I3" s="212"/>
      <c r="J3" s="212"/>
      <c r="K3" s="213" t="s">
        <v>6</v>
      </c>
      <c r="L3" s="147"/>
    </row>
    <row r="4" ht="24" customHeight="1" spans="1:12">
      <c r="A4" s="142"/>
      <c r="B4" s="118" t="s">
        <v>9</v>
      </c>
      <c r="C4" s="118"/>
      <c r="D4" s="118"/>
      <c r="E4" s="118"/>
      <c r="F4" s="118"/>
      <c r="G4" s="118" t="s">
        <v>58</v>
      </c>
      <c r="H4" s="118" t="s">
        <v>81</v>
      </c>
      <c r="I4" s="118" t="s">
        <v>82</v>
      </c>
      <c r="J4" s="118" t="s">
        <v>83</v>
      </c>
      <c r="K4" s="118" t="s">
        <v>84</v>
      </c>
      <c r="L4" s="214"/>
    </row>
    <row r="5" ht="24" customHeight="1" spans="1:12">
      <c r="A5" s="208"/>
      <c r="B5" s="118" t="s">
        <v>85</v>
      </c>
      <c r="C5" s="118"/>
      <c r="D5" s="118"/>
      <c r="E5" s="118" t="s">
        <v>69</v>
      </c>
      <c r="F5" s="118" t="s">
        <v>86</v>
      </c>
      <c r="G5" s="118"/>
      <c r="H5" s="118"/>
      <c r="I5" s="118"/>
      <c r="J5" s="118"/>
      <c r="K5" s="118"/>
      <c r="L5" s="214"/>
    </row>
    <row r="6" ht="24" customHeight="1" spans="1:12">
      <c r="A6" s="208"/>
      <c r="B6" s="118" t="s">
        <v>87</v>
      </c>
      <c r="C6" s="118" t="s">
        <v>88</v>
      </c>
      <c r="D6" s="118" t="s">
        <v>89</v>
      </c>
      <c r="E6" s="118"/>
      <c r="F6" s="118"/>
      <c r="G6" s="118"/>
      <c r="H6" s="118"/>
      <c r="I6" s="118"/>
      <c r="J6" s="118"/>
      <c r="K6" s="118"/>
      <c r="L6" s="205"/>
    </row>
    <row r="7" ht="27" customHeight="1" spans="1:12">
      <c r="A7" s="209"/>
      <c r="B7" s="169"/>
      <c r="C7" s="169"/>
      <c r="D7" s="169"/>
      <c r="E7" s="118"/>
      <c r="F7" s="118" t="s">
        <v>71</v>
      </c>
      <c r="G7" s="152">
        <v>79891541.29</v>
      </c>
      <c r="H7" s="152">
        <v>73916854.69</v>
      </c>
      <c r="I7" s="152">
        <v>5974686.6</v>
      </c>
      <c r="J7" s="122"/>
      <c r="K7" s="122"/>
      <c r="L7" s="215"/>
    </row>
    <row r="8" ht="27" customHeight="1" spans="1:12">
      <c r="A8" s="209"/>
      <c r="B8" s="169">
        <v>208</v>
      </c>
      <c r="C8" s="169"/>
      <c r="D8" s="169"/>
      <c r="E8" s="210">
        <v>802</v>
      </c>
      <c r="F8" s="135" t="s">
        <v>90</v>
      </c>
      <c r="G8" s="158">
        <v>21493408.78</v>
      </c>
      <c r="H8" s="158">
        <v>21493408.78</v>
      </c>
      <c r="I8" s="158"/>
      <c r="J8" s="122"/>
      <c r="K8" s="122"/>
      <c r="L8" s="215"/>
    </row>
    <row r="9" ht="27" customHeight="1" spans="1:12">
      <c r="A9" s="209"/>
      <c r="B9" s="169">
        <v>208</v>
      </c>
      <c r="C9" s="169" t="s">
        <v>91</v>
      </c>
      <c r="D9" s="169"/>
      <c r="E9" s="210">
        <v>802</v>
      </c>
      <c r="F9" s="135" t="s">
        <v>92</v>
      </c>
      <c r="G9" s="158">
        <v>20919838.78</v>
      </c>
      <c r="H9" s="158">
        <v>20919838.78</v>
      </c>
      <c r="I9" s="158"/>
      <c r="J9" s="122"/>
      <c r="K9" s="122"/>
      <c r="L9" s="215"/>
    </row>
    <row r="10" ht="27" customHeight="1" spans="1:12">
      <c r="A10" s="209"/>
      <c r="B10" s="169">
        <v>208</v>
      </c>
      <c r="C10" s="169" t="s">
        <v>91</v>
      </c>
      <c r="D10" s="169" t="s">
        <v>93</v>
      </c>
      <c r="E10" s="210">
        <v>802</v>
      </c>
      <c r="F10" s="135" t="s">
        <v>94</v>
      </c>
      <c r="G10" s="158">
        <v>1532196.86</v>
      </c>
      <c r="H10" s="158">
        <v>1532196.86</v>
      </c>
      <c r="I10" s="158"/>
      <c r="J10" s="122"/>
      <c r="K10" s="122"/>
      <c r="L10" s="215"/>
    </row>
    <row r="11" ht="27" customHeight="1" spans="1:12">
      <c r="A11" s="209"/>
      <c r="B11" s="169">
        <v>208</v>
      </c>
      <c r="C11" s="169" t="s">
        <v>91</v>
      </c>
      <c r="D11" s="169" t="s">
        <v>95</v>
      </c>
      <c r="E11" s="210">
        <v>802</v>
      </c>
      <c r="F11" s="135" t="s">
        <v>96</v>
      </c>
      <c r="G11" s="158">
        <v>13573435.46</v>
      </c>
      <c r="H11" s="158">
        <v>13573435.46</v>
      </c>
      <c r="I11" s="158"/>
      <c r="J11" s="122"/>
      <c r="K11" s="122"/>
      <c r="L11" s="215"/>
    </row>
    <row r="12" ht="27" customHeight="1" spans="1:12">
      <c r="A12" s="209"/>
      <c r="B12" s="169">
        <v>208</v>
      </c>
      <c r="C12" s="169" t="s">
        <v>91</v>
      </c>
      <c r="D12" s="169" t="s">
        <v>91</v>
      </c>
      <c r="E12" s="210">
        <v>802</v>
      </c>
      <c r="F12" s="135" t="s">
        <v>97</v>
      </c>
      <c r="G12" s="158">
        <v>5814206.46</v>
      </c>
      <c r="H12" s="158">
        <v>5814206.46</v>
      </c>
      <c r="I12" s="158"/>
      <c r="J12" s="122"/>
      <c r="K12" s="122"/>
      <c r="L12" s="215"/>
    </row>
    <row r="13" ht="27" customHeight="1" spans="1:12">
      <c r="A13" s="209"/>
      <c r="B13" s="169">
        <v>208</v>
      </c>
      <c r="C13" s="169" t="s">
        <v>98</v>
      </c>
      <c r="D13" s="169"/>
      <c r="E13" s="210">
        <v>802</v>
      </c>
      <c r="F13" s="135" t="s">
        <v>99</v>
      </c>
      <c r="G13" s="158">
        <v>573570</v>
      </c>
      <c r="H13" s="158">
        <v>573570</v>
      </c>
      <c r="I13" s="158"/>
      <c r="J13" s="122"/>
      <c r="K13" s="122"/>
      <c r="L13" s="215"/>
    </row>
    <row r="14" ht="27" customHeight="1" spans="1:12">
      <c r="A14" s="209"/>
      <c r="B14" s="169">
        <v>208</v>
      </c>
      <c r="C14" s="169" t="s">
        <v>98</v>
      </c>
      <c r="D14" s="169" t="s">
        <v>93</v>
      </c>
      <c r="E14" s="210">
        <v>802</v>
      </c>
      <c r="F14" s="135" t="s">
        <v>100</v>
      </c>
      <c r="G14" s="158">
        <v>573570</v>
      </c>
      <c r="H14" s="158">
        <v>573570</v>
      </c>
      <c r="I14" s="158"/>
      <c r="J14" s="122"/>
      <c r="K14" s="122"/>
      <c r="L14" s="215"/>
    </row>
    <row r="15" ht="27" customHeight="1" spans="1:12">
      <c r="A15" s="209"/>
      <c r="B15" s="169" t="s">
        <v>101</v>
      </c>
      <c r="C15" s="169"/>
      <c r="D15" s="169"/>
      <c r="E15" s="210">
        <v>802</v>
      </c>
      <c r="F15" s="135" t="s">
        <v>102</v>
      </c>
      <c r="G15" s="158">
        <v>1931235.9</v>
      </c>
      <c r="H15" s="158">
        <v>1931235.9</v>
      </c>
      <c r="I15" s="158"/>
      <c r="J15" s="122"/>
      <c r="K15" s="122"/>
      <c r="L15" s="215"/>
    </row>
    <row r="16" ht="27" customHeight="1" spans="1:12">
      <c r="A16" s="209"/>
      <c r="B16" s="169" t="s">
        <v>101</v>
      </c>
      <c r="C16" s="169" t="s">
        <v>103</v>
      </c>
      <c r="D16" s="169"/>
      <c r="E16" s="210">
        <v>802</v>
      </c>
      <c r="F16" s="135" t="s">
        <v>104</v>
      </c>
      <c r="G16" s="158">
        <v>1931235.9</v>
      </c>
      <c r="H16" s="158">
        <v>1931235.9</v>
      </c>
      <c r="I16" s="158"/>
      <c r="J16" s="122"/>
      <c r="K16" s="122"/>
      <c r="L16" s="215"/>
    </row>
    <row r="17" ht="27" customHeight="1" spans="1:12">
      <c r="A17" s="209"/>
      <c r="B17" s="169" t="s">
        <v>101</v>
      </c>
      <c r="C17" s="169" t="s">
        <v>103</v>
      </c>
      <c r="D17" s="169" t="s">
        <v>93</v>
      </c>
      <c r="E17" s="210">
        <v>802</v>
      </c>
      <c r="F17" s="135" t="s">
        <v>105</v>
      </c>
      <c r="G17" s="158">
        <v>471458.14</v>
      </c>
      <c r="H17" s="158">
        <v>471458.14</v>
      </c>
      <c r="I17" s="158"/>
      <c r="J17" s="122"/>
      <c r="K17" s="122"/>
      <c r="L17" s="215"/>
    </row>
    <row r="18" ht="27" customHeight="1" spans="1:12">
      <c r="A18" s="209"/>
      <c r="B18" s="169" t="s">
        <v>101</v>
      </c>
      <c r="C18" s="169" t="s">
        <v>103</v>
      </c>
      <c r="D18" s="169" t="s">
        <v>95</v>
      </c>
      <c r="E18" s="210">
        <v>802</v>
      </c>
      <c r="F18" s="135" t="s">
        <v>106</v>
      </c>
      <c r="G18" s="158">
        <v>110595.33</v>
      </c>
      <c r="H18" s="158">
        <v>110595.33</v>
      </c>
      <c r="I18" s="158"/>
      <c r="J18" s="122"/>
      <c r="K18" s="122"/>
      <c r="L18" s="215"/>
    </row>
    <row r="19" ht="27" customHeight="1" spans="1:12">
      <c r="A19" s="208"/>
      <c r="B19" s="169" t="s">
        <v>101</v>
      </c>
      <c r="C19" s="169" t="s">
        <v>103</v>
      </c>
      <c r="D19" s="211" t="s">
        <v>107</v>
      </c>
      <c r="E19" s="210">
        <v>802</v>
      </c>
      <c r="F19" s="135" t="s">
        <v>108</v>
      </c>
      <c r="G19" s="158">
        <v>241600</v>
      </c>
      <c r="H19" s="158">
        <v>241600</v>
      </c>
      <c r="I19" s="158"/>
      <c r="J19" s="187"/>
      <c r="K19" s="187"/>
      <c r="L19" s="214"/>
    </row>
    <row r="20" ht="27" customHeight="1" spans="1:12">
      <c r="A20" s="208"/>
      <c r="B20" s="169" t="s">
        <v>101</v>
      </c>
      <c r="C20" s="169" t="s">
        <v>103</v>
      </c>
      <c r="D20" s="211" t="s">
        <v>109</v>
      </c>
      <c r="E20" s="210">
        <v>802</v>
      </c>
      <c r="F20" s="135" t="s">
        <v>110</v>
      </c>
      <c r="G20" s="158">
        <v>1107582.43</v>
      </c>
      <c r="H20" s="158">
        <v>1107582.43</v>
      </c>
      <c r="I20" s="158"/>
      <c r="J20" s="187"/>
      <c r="K20" s="187"/>
      <c r="L20" s="214"/>
    </row>
    <row r="21" ht="27" customHeight="1" spans="1:12">
      <c r="A21" s="208"/>
      <c r="B21" s="169" t="s">
        <v>111</v>
      </c>
      <c r="C21" s="169"/>
      <c r="D21" s="211"/>
      <c r="E21" s="210">
        <v>802</v>
      </c>
      <c r="F21" s="135" t="s">
        <v>112</v>
      </c>
      <c r="G21" s="158">
        <v>51999994.48</v>
      </c>
      <c r="H21" s="158">
        <v>46025307.88</v>
      </c>
      <c r="I21" s="158">
        <v>5974686.6</v>
      </c>
      <c r="J21" s="187"/>
      <c r="K21" s="187"/>
      <c r="L21" s="214"/>
    </row>
    <row r="22" ht="27" customHeight="1" spans="1:12">
      <c r="A22" s="208"/>
      <c r="B22" s="169" t="s">
        <v>111</v>
      </c>
      <c r="C22" s="169" t="s">
        <v>93</v>
      </c>
      <c r="D22" s="211"/>
      <c r="E22" s="210">
        <v>802</v>
      </c>
      <c r="F22" s="135" t="s">
        <v>113</v>
      </c>
      <c r="G22" s="158">
        <v>9919809.21</v>
      </c>
      <c r="H22" s="158">
        <v>9193122.61</v>
      </c>
      <c r="I22" s="158">
        <v>726686.6</v>
      </c>
      <c r="J22" s="187"/>
      <c r="K22" s="187"/>
      <c r="L22" s="214"/>
    </row>
    <row r="23" ht="27" customHeight="1" spans="1:12">
      <c r="A23" s="208"/>
      <c r="B23" s="169" t="s">
        <v>111</v>
      </c>
      <c r="C23" s="169" t="s">
        <v>93</v>
      </c>
      <c r="D23" s="211" t="s">
        <v>93</v>
      </c>
      <c r="E23" s="210">
        <v>802</v>
      </c>
      <c r="F23" s="135" t="s">
        <v>114</v>
      </c>
      <c r="G23" s="158">
        <v>7527715.45</v>
      </c>
      <c r="H23" s="158">
        <v>7527715.45</v>
      </c>
      <c r="I23" s="158"/>
      <c r="J23" s="187"/>
      <c r="K23" s="187"/>
      <c r="L23" s="214"/>
    </row>
    <row r="24" ht="27" customHeight="1" spans="1:12">
      <c r="A24" s="208"/>
      <c r="B24" s="169" t="s">
        <v>111</v>
      </c>
      <c r="C24" s="169" t="s">
        <v>93</v>
      </c>
      <c r="D24" s="211" t="s">
        <v>95</v>
      </c>
      <c r="E24" s="210">
        <v>802</v>
      </c>
      <c r="F24" s="135" t="s">
        <v>115</v>
      </c>
      <c r="G24" s="158">
        <v>213686.6</v>
      </c>
      <c r="H24" s="158"/>
      <c r="I24" s="158">
        <v>213686.6</v>
      </c>
      <c r="J24" s="187"/>
      <c r="K24" s="187"/>
      <c r="L24" s="214"/>
    </row>
    <row r="25" ht="27" customHeight="1" spans="1:12">
      <c r="A25" s="208"/>
      <c r="B25" s="169" t="s">
        <v>111</v>
      </c>
      <c r="C25" s="169" t="s">
        <v>93</v>
      </c>
      <c r="D25" s="211" t="s">
        <v>109</v>
      </c>
      <c r="E25" s="210">
        <v>802</v>
      </c>
      <c r="F25" s="135" t="s">
        <v>116</v>
      </c>
      <c r="G25" s="158">
        <v>2178407.16</v>
      </c>
      <c r="H25" s="158">
        <v>1665407.16</v>
      </c>
      <c r="I25" s="158">
        <v>513000</v>
      </c>
      <c r="J25" s="187"/>
      <c r="K25" s="187"/>
      <c r="L25" s="214"/>
    </row>
    <row r="26" ht="27" customHeight="1" spans="1:12">
      <c r="A26" s="208"/>
      <c r="B26" s="169" t="s">
        <v>111</v>
      </c>
      <c r="C26" s="169" t="s">
        <v>91</v>
      </c>
      <c r="D26" s="211"/>
      <c r="E26" s="210">
        <v>802</v>
      </c>
      <c r="F26" s="135" t="s">
        <v>117</v>
      </c>
      <c r="G26" s="158">
        <v>42080185.27</v>
      </c>
      <c r="H26" s="158">
        <v>36832185.27</v>
      </c>
      <c r="I26" s="158">
        <v>5248000</v>
      </c>
      <c r="J26" s="187"/>
      <c r="K26" s="187"/>
      <c r="L26" s="214"/>
    </row>
    <row r="27" ht="27" customHeight="1" spans="1:12">
      <c r="A27" s="208"/>
      <c r="B27" s="169" t="s">
        <v>111</v>
      </c>
      <c r="C27" s="169" t="s">
        <v>91</v>
      </c>
      <c r="D27" s="211" t="s">
        <v>93</v>
      </c>
      <c r="E27" s="210">
        <v>802</v>
      </c>
      <c r="F27" s="135" t="s">
        <v>117</v>
      </c>
      <c r="G27" s="158">
        <v>42080185.27</v>
      </c>
      <c r="H27" s="158">
        <v>36832185.27</v>
      </c>
      <c r="I27" s="158">
        <v>5248000</v>
      </c>
      <c r="J27" s="187"/>
      <c r="K27" s="187"/>
      <c r="L27" s="214"/>
    </row>
    <row r="28" ht="27" customHeight="1" spans="1:12">
      <c r="A28" s="208"/>
      <c r="B28" s="169" t="s">
        <v>118</v>
      </c>
      <c r="C28" s="169"/>
      <c r="D28" s="211"/>
      <c r="E28" s="210">
        <v>802</v>
      </c>
      <c r="F28" s="135" t="s">
        <v>119</v>
      </c>
      <c r="G28" s="158">
        <v>4466902.13</v>
      </c>
      <c r="H28" s="158">
        <v>4466902.13</v>
      </c>
      <c r="I28" s="158"/>
      <c r="J28" s="187"/>
      <c r="K28" s="187"/>
      <c r="L28" s="214"/>
    </row>
    <row r="29" ht="27" customHeight="1" spans="1:12">
      <c r="A29" s="208"/>
      <c r="B29" s="169" t="s">
        <v>118</v>
      </c>
      <c r="C29" s="169" t="s">
        <v>95</v>
      </c>
      <c r="D29" s="211"/>
      <c r="E29" s="210">
        <v>802</v>
      </c>
      <c r="F29" s="135" t="s">
        <v>120</v>
      </c>
      <c r="G29" s="158">
        <v>4466902.13</v>
      </c>
      <c r="H29" s="158">
        <v>4466902.13</v>
      </c>
      <c r="I29" s="158"/>
      <c r="J29" s="187"/>
      <c r="K29" s="187"/>
      <c r="L29" s="214"/>
    </row>
    <row r="30" ht="27" customHeight="1" spans="1:12">
      <c r="A30" s="208"/>
      <c r="B30" s="169" t="s">
        <v>118</v>
      </c>
      <c r="C30" s="169" t="s">
        <v>95</v>
      </c>
      <c r="D30" s="211" t="s">
        <v>93</v>
      </c>
      <c r="E30" s="210">
        <v>802</v>
      </c>
      <c r="F30" s="135" t="s">
        <v>121</v>
      </c>
      <c r="G30" s="158">
        <v>4466902.13</v>
      </c>
      <c r="H30" s="158">
        <v>4466902.13</v>
      </c>
      <c r="I30" s="158"/>
      <c r="J30" s="187"/>
      <c r="K30" s="187"/>
      <c r="L30" s="214"/>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898342958586" right="0.590898342958586" top="1.37829987082894" bottom="0.984599177292951" header="0" footer="0"/>
  <pageSetup paperSize="9" scale="5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B3" sqref="B3:C3"/>
    </sheetView>
  </sheetViews>
  <sheetFormatPr defaultColWidth="10" defaultRowHeight="13.5"/>
  <cols>
    <col min="1" max="1" width="1.5" style="108" customWidth="1"/>
    <col min="2" max="2" width="29.625" style="108" customWidth="1"/>
    <col min="3" max="3" width="14.5" style="108" customWidth="1"/>
    <col min="4" max="4" width="29.625" style="108" customWidth="1"/>
    <col min="5" max="6" width="14.75" style="108" customWidth="1"/>
    <col min="7" max="8" width="11.25" style="108" customWidth="1"/>
    <col min="9" max="9" width="1.5" style="108" customWidth="1"/>
    <col min="10" max="12" width="9.75" style="108" customWidth="1"/>
    <col min="13" max="16384" width="10" style="108"/>
  </cols>
  <sheetData>
    <row r="1" ht="24.75" customHeight="1" spans="1:9">
      <c r="A1" s="192"/>
      <c r="B1" s="2"/>
      <c r="C1" s="193"/>
      <c r="D1" s="193"/>
      <c r="H1" s="194" t="s">
        <v>122</v>
      </c>
      <c r="I1" s="175" t="s">
        <v>3</v>
      </c>
    </row>
    <row r="2" ht="22.5" customHeight="1" spans="1:9">
      <c r="A2" s="195"/>
      <c r="B2" s="196" t="s">
        <v>123</v>
      </c>
      <c r="C2" s="196"/>
      <c r="D2" s="196"/>
      <c r="E2" s="196"/>
      <c r="F2" s="197"/>
      <c r="G2" s="197"/>
      <c r="H2" s="197"/>
      <c r="I2" s="202"/>
    </row>
    <row r="3" ht="19.9" customHeight="1" spans="1:9">
      <c r="A3" s="195"/>
      <c r="B3" s="198" t="s">
        <v>5</v>
      </c>
      <c r="C3" s="198"/>
      <c r="D3" s="3"/>
      <c r="F3" s="199" t="s">
        <v>6</v>
      </c>
      <c r="G3" s="199"/>
      <c r="H3" s="199"/>
      <c r="I3" s="203"/>
    </row>
    <row r="4" ht="30" customHeight="1" spans="1:9">
      <c r="A4" s="195"/>
      <c r="B4" s="118" t="s">
        <v>7</v>
      </c>
      <c r="C4" s="118"/>
      <c r="D4" s="118" t="s">
        <v>8</v>
      </c>
      <c r="E4" s="118"/>
      <c r="F4" s="118"/>
      <c r="G4" s="118"/>
      <c r="H4" s="118"/>
      <c r="I4" s="204"/>
    </row>
    <row r="5" ht="30" customHeight="1" spans="1:9">
      <c r="A5" s="195"/>
      <c r="B5" s="118" t="s">
        <v>9</v>
      </c>
      <c r="C5" s="118" t="s">
        <v>10</v>
      </c>
      <c r="D5" s="118" t="s">
        <v>9</v>
      </c>
      <c r="E5" s="118" t="s">
        <v>58</v>
      </c>
      <c r="F5" s="129" t="s">
        <v>124</v>
      </c>
      <c r="G5" s="129" t="s">
        <v>125</v>
      </c>
      <c r="H5" s="129" t="s">
        <v>126</v>
      </c>
      <c r="I5" s="175"/>
    </row>
    <row r="6" ht="30" customHeight="1" spans="1:9">
      <c r="A6" s="168"/>
      <c r="B6" s="200" t="s">
        <v>127</v>
      </c>
      <c r="C6" s="158">
        <v>79891541.29</v>
      </c>
      <c r="D6" s="200" t="s">
        <v>128</v>
      </c>
      <c r="E6" s="158">
        <v>79891541.29</v>
      </c>
      <c r="F6" s="158">
        <v>79891541.29</v>
      </c>
      <c r="G6" s="187"/>
      <c r="H6" s="187"/>
      <c r="I6" s="205"/>
    </row>
    <row r="7" ht="30" customHeight="1" spans="1:9">
      <c r="A7" s="168"/>
      <c r="B7" s="200" t="s">
        <v>129</v>
      </c>
      <c r="C7" s="158">
        <v>79891541.29</v>
      </c>
      <c r="D7" s="200" t="s">
        <v>130</v>
      </c>
      <c r="E7" s="187"/>
      <c r="F7" s="187"/>
      <c r="G7" s="187"/>
      <c r="H7" s="187"/>
      <c r="I7" s="205"/>
    </row>
    <row r="8" ht="30" customHeight="1" spans="1:9">
      <c r="A8" s="142"/>
      <c r="B8" s="200" t="s">
        <v>131</v>
      </c>
      <c r="C8" s="187"/>
      <c r="D8" s="200" t="s">
        <v>132</v>
      </c>
      <c r="E8" s="187"/>
      <c r="F8" s="187"/>
      <c r="G8" s="187"/>
      <c r="H8" s="187"/>
      <c r="I8" s="205"/>
    </row>
    <row r="9" ht="30" customHeight="1" spans="1:9">
      <c r="A9" s="142"/>
      <c r="B9" s="200" t="s">
        <v>133</v>
      </c>
      <c r="C9" s="187"/>
      <c r="D9" s="200" t="s">
        <v>134</v>
      </c>
      <c r="E9" s="187"/>
      <c r="F9" s="187"/>
      <c r="G9" s="187"/>
      <c r="H9" s="187"/>
      <c r="I9" s="205"/>
    </row>
    <row r="10" ht="30" customHeight="1" spans="1:9">
      <c r="A10" s="142"/>
      <c r="B10" s="200" t="s">
        <v>135</v>
      </c>
      <c r="C10" s="187"/>
      <c r="D10" s="200" t="s">
        <v>136</v>
      </c>
      <c r="E10" s="187"/>
      <c r="F10" s="187"/>
      <c r="G10" s="187"/>
      <c r="H10" s="187"/>
      <c r="I10" s="205"/>
    </row>
    <row r="11" ht="30" customHeight="1" spans="1:9">
      <c r="A11" s="142"/>
      <c r="B11" s="200" t="s">
        <v>129</v>
      </c>
      <c r="C11" s="187"/>
      <c r="D11" s="200" t="s">
        <v>137</v>
      </c>
      <c r="E11" s="187"/>
      <c r="F11" s="187"/>
      <c r="G11" s="187"/>
      <c r="H11" s="187"/>
      <c r="I11" s="205"/>
    </row>
    <row r="12" ht="30" customHeight="1" spans="1:9">
      <c r="A12" s="142"/>
      <c r="B12" s="200" t="s">
        <v>131</v>
      </c>
      <c r="C12" s="187"/>
      <c r="D12" s="200" t="s">
        <v>138</v>
      </c>
      <c r="E12" s="187"/>
      <c r="F12" s="187"/>
      <c r="G12" s="187"/>
      <c r="H12" s="187"/>
      <c r="I12" s="205"/>
    </row>
    <row r="13" ht="30" customHeight="1" spans="1:9">
      <c r="A13" s="142"/>
      <c r="B13" s="200" t="s">
        <v>133</v>
      </c>
      <c r="C13" s="187"/>
      <c r="D13" s="200" t="s">
        <v>139</v>
      </c>
      <c r="E13" s="187"/>
      <c r="F13" s="187"/>
      <c r="G13" s="187"/>
      <c r="H13" s="187"/>
      <c r="I13" s="205"/>
    </row>
    <row r="14" ht="30" customHeight="1" spans="1:9">
      <c r="A14" s="142"/>
      <c r="B14" s="200" t="s">
        <v>140</v>
      </c>
      <c r="C14" s="187"/>
      <c r="D14" s="200" t="s">
        <v>141</v>
      </c>
      <c r="E14" s="158">
        <v>21493408.78</v>
      </c>
      <c r="F14" s="158">
        <v>21493408.78</v>
      </c>
      <c r="G14" s="187"/>
      <c r="H14" s="187"/>
      <c r="I14" s="205"/>
    </row>
    <row r="15" ht="30" customHeight="1" spans="1:9">
      <c r="A15" s="142"/>
      <c r="B15" s="200" t="s">
        <v>140</v>
      </c>
      <c r="C15" s="187"/>
      <c r="D15" s="200" t="s">
        <v>142</v>
      </c>
      <c r="E15" s="158"/>
      <c r="F15" s="158"/>
      <c r="G15" s="187"/>
      <c r="H15" s="187"/>
      <c r="I15" s="205"/>
    </row>
    <row r="16" ht="30" customHeight="1" spans="1:9">
      <c r="A16" s="142"/>
      <c r="B16" s="200" t="s">
        <v>140</v>
      </c>
      <c r="C16" s="187"/>
      <c r="D16" s="200" t="s">
        <v>143</v>
      </c>
      <c r="E16" s="158">
        <v>1931235.9</v>
      </c>
      <c r="F16" s="158">
        <v>1931235.9</v>
      </c>
      <c r="G16" s="187"/>
      <c r="H16" s="187"/>
      <c r="I16" s="205"/>
    </row>
    <row r="17" ht="30" customHeight="1" spans="1:9">
      <c r="A17" s="142"/>
      <c r="B17" s="200" t="s">
        <v>140</v>
      </c>
      <c r="C17" s="187"/>
      <c r="D17" s="200" t="s">
        <v>144</v>
      </c>
      <c r="E17" s="158"/>
      <c r="F17" s="158"/>
      <c r="G17" s="187"/>
      <c r="H17" s="187"/>
      <c r="I17" s="205"/>
    </row>
    <row r="18" ht="30" customHeight="1" spans="1:9">
      <c r="A18" s="142"/>
      <c r="B18" s="200" t="s">
        <v>140</v>
      </c>
      <c r="C18" s="187"/>
      <c r="D18" s="200" t="s">
        <v>145</v>
      </c>
      <c r="E18" s="158">
        <v>51999994.48</v>
      </c>
      <c r="F18" s="158">
        <v>51999994.48</v>
      </c>
      <c r="G18" s="187"/>
      <c r="H18" s="187"/>
      <c r="I18" s="205"/>
    </row>
    <row r="19" ht="30" customHeight="1" spans="1:9">
      <c r="A19" s="142"/>
      <c r="B19" s="200" t="s">
        <v>140</v>
      </c>
      <c r="C19" s="187"/>
      <c r="D19" s="200" t="s">
        <v>146</v>
      </c>
      <c r="E19" s="158"/>
      <c r="F19" s="158"/>
      <c r="G19" s="187"/>
      <c r="H19" s="187"/>
      <c r="I19" s="205"/>
    </row>
    <row r="20" ht="30" customHeight="1" spans="1:9">
      <c r="A20" s="142"/>
      <c r="B20" s="200" t="s">
        <v>140</v>
      </c>
      <c r="C20" s="187"/>
      <c r="D20" s="200" t="s">
        <v>147</v>
      </c>
      <c r="E20" s="158"/>
      <c r="F20" s="158"/>
      <c r="G20" s="187"/>
      <c r="H20" s="187"/>
      <c r="I20" s="205"/>
    </row>
    <row r="21" ht="30" customHeight="1" spans="1:9">
      <c r="A21" s="142"/>
      <c r="B21" s="200" t="s">
        <v>140</v>
      </c>
      <c r="C21" s="187"/>
      <c r="D21" s="200" t="s">
        <v>148</v>
      </c>
      <c r="E21" s="158"/>
      <c r="F21" s="158"/>
      <c r="G21" s="187"/>
      <c r="H21" s="187"/>
      <c r="I21" s="205"/>
    </row>
    <row r="22" ht="30" customHeight="1" spans="1:9">
      <c r="A22" s="142"/>
      <c r="B22" s="200" t="s">
        <v>140</v>
      </c>
      <c r="C22" s="187"/>
      <c r="D22" s="200" t="s">
        <v>149</v>
      </c>
      <c r="E22" s="158"/>
      <c r="F22" s="158"/>
      <c r="G22" s="187"/>
      <c r="H22" s="187"/>
      <c r="I22" s="205"/>
    </row>
    <row r="23" ht="30" customHeight="1" spans="1:9">
      <c r="A23" s="142"/>
      <c r="B23" s="200" t="s">
        <v>140</v>
      </c>
      <c r="C23" s="187"/>
      <c r="D23" s="200" t="s">
        <v>150</v>
      </c>
      <c r="E23" s="158"/>
      <c r="F23" s="158"/>
      <c r="G23" s="187"/>
      <c r="H23" s="187"/>
      <c r="I23" s="205"/>
    </row>
    <row r="24" ht="30" customHeight="1" spans="1:9">
      <c r="A24" s="142"/>
      <c r="B24" s="200" t="s">
        <v>140</v>
      </c>
      <c r="C24" s="187"/>
      <c r="D24" s="200" t="s">
        <v>151</v>
      </c>
      <c r="E24" s="158"/>
      <c r="F24" s="158"/>
      <c r="G24" s="187"/>
      <c r="H24" s="187"/>
      <c r="I24" s="205"/>
    </row>
    <row r="25" ht="30" customHeight="1" spans="1:9">
      <c r="A25" s="142"/>
      <c r="B25" s="200" t="s">
        <v>140</v>
      </c>
      <c r="C25" s="187"/>
      <c r="D25" s="200" t="s">
        <v>152</v>
      </c>
      <c r="E25" s="158"/>
      <c r="F25" s="158"/>
      <c r="G25" s="187"/>
      <c r="H25" s="187"/>
      <c r="I25" s="205"/>
    </row>
    <row r="26" ht="30" customHeight="1" spans="1:9">
      <c r="A26" s="142"/>
      <c r="B26" s="200" t="s">
        <v>140</v>
      </c>
      <c r="C26" s="187"/>
      <c r="D26" s="200" t="s">
        <v>153</v>
      </c>
      <c r="E26" s="158">
        <v>4466902.13</v>
      </c>
      <c r="F26" s="158">
        <v>4466902.13</v>
      </c>
      <c r="G26" s="187"/>
      <c r="H26" s="187"/>
      <c r="I26" s="205"/>
    </row>
    <row r="27" ht="30" customHeight="1" spans="1:9">
      <c r="A27" s="142"/>
      <c r="B27" s="200" t="s">
        <v>140</v>
      </c>
      <c r="C27" s="187"/>
      <c r="D27" s="200" t="s">
        <v>154</v>
      </c>
      <c r="E27" s="187"/>
      <c r="F27" s="187"/>
      <c r="G27" s="187"/>
      <c r="H27" s="187"/>
      <c r="I27" s="205"/>
    </row>
    <row r="28" ht="30" customHeight="1" spans="1:9">
      <c r="A28" s="142"/>
      <c r="B28" s="200" t="s">
        <v>140</v>
      </c>
      <c r="C28" s="187"/>
      <c r="D28" s="200" t="s">
        <v>155</v>
      </c>
      <c r="E28" s="187"/>
      <c r="F28" s="187"/>
      <c r="G28" s="187"/>
      <c r="H28" s="187"/>
      <c r="I28" s="205"/>
    </row>
    <row r="29" ht="30" customHeight="1" spans="1:9">
      <c r="A29" s="142"/>
      <c r="B29" s="200" t="s">
        <v>140</v>
      </c>
      <c r="C29" s="187"/>
      <c r="D29" s="200" t="s">
        <v>156</v>
      </c>
      <c r="E29" s="187"/>
      <c r="F29" s="187"/>
      <c r="G29" s="187"/>
      <c r="H29" s="187"/>
      <c r="I29" s="205"/>
    </row>
    <row r="30" ht="30" customHeight="1" spans="1:9">
      <c r="A30" s="142"/>
      <c r="B30" s="200" t="s">
        <v>140</v>
      </c>
      <c r="C30" s="187"/>
      <c r="D30" s="200" t="s">
        <v>157</v>
      </c>
      <c r="E30" s="187"/>
      <c r="F30" s="187"/>
      <c r="G30" s="187"/>
      <c r="H30" s="187"/>
      <c r="I30" s="205"/>
    </row>
    <row r="31" ht="30" customHeight="1" spans="1:9">
      <c r="A31" s="142"/>
      <c r="B31" s="200" t="s">
        <v>140</v>
      </c>
      <c r="C31" s="187"/>
      <c r="D31" s="200" t="s">
        <v>158</v>
      </c>
      <c r="E31" s="187"/>
      <c r="F31" s="187"/>
      <c r="G31" s="187"/>
      <c r="H31" s="187"/>
      <c r="I31" s="205"/>
    </row>
    <row r="32" ht="30" customHeight="1" spans="1:9">
      <c r="A32" s="142"/>
      <c r="B32" s="200" t="s">
        <v>140</v>
      </c>
      <c r="C32" s="187"/>
      <c r="D32" s="200" t="s">
        <v>159</v>
      </c>
      <c r="E32" s="187"/>
      <c r="F32" s="187"/>
      <c r="G32" s="187"/>
      <c r="H32" s="187"/>
      <c r="I32" s="205"/>
    </row>
    <row r="33" ht="30" customHeight="1" spans="1:9">
      <c r="A33" s="142"/>
      <c r="B33" s="200" t="s">
        <v>140</v>
      </c>
      <c r="C33" s="187"/>
      <c r="D33" s="200" t="s">
        <v>160</v>
      </c>
      <c r="E33" s="187"/>
      <c r="F33" s="187"/>
      <c r="G33" s="187"/>
      <c r="H33" s="187"/>
      <c r="I33" s="205"/>
    </row>
    <row r="34" ht="9.75" customHeight="1" spans="1:9">
      <c r="A34" s="201"/>
      <c r="B34" s="201"/>
      <c r="C34" s="201"/>
      <c r="D34" s="3"/>
      <c r="E34" s="201"/>
      <c r="F34" s="201"/>
      <c r="G34" s="201"/>
      <c r="H34" s="201"/>
      <c r="I34" s="206"/>
    </row>
  </sheetData>
  <mergeCells count="7">
    <mergeCell ref="B2:H2"/>
    <mergeCell ref="B3:C3"/>
    <mergeCell ref="F3:H3"/>
    <mergeCell ref="B4:C4"/>
    <mergeCell ref="D4:H4"/>
    <mergeCell ref="A7:A9"/>
    <mergeCell ref="A11:A33"/>
  </mergeCells>
  <printOptions horizontalCentered="1"/>
  <pageMargins left="1.3776055471165" right="0.983904759714923" top="0.983904759714923" bottom="0.983904759714923" header="0" footer="0"/>
  <pageSetup paperSize="9" scale="54"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86"/>
  <sheetViews>
    <sheetView workbookViewId="0">
      <pane ySplit="6" topLeftCell="A7" activePane="bottomLeft" state="frozen"/>
      <selection/>
      <selection pane="bottomLeft" activeCell="B3" sqref="B3:E3"/>
    </sheetView>
  </sheetViews>
  <sheetFormatPr defaultColWidth="10" defaultRowHeight="13.5"/>
  <cols>
    <col min="1" max="1" width="1.5" style="108" customWidth="1"/>
    <col min="2" max="3" width="5.875" style="108" customWidth="1"/>
    <col min="4" max="4" width="8.625" style="108" customWidth="1"/>
    <col min="5" max="5" width="32.625" style="108" customWidth="1"/>
    <col min="6" max="7" width="15" style="108" customWidth="1"/>
    <col min="8" max="8" width="15.5" style="108" customWidth="1"/>
    <col min="9" max="9" width="15.75" style="108" customWidth="1"/>
    <col min="10" max="10" width="14.25" style="108" customWidth="1"/>
    <col min="11" max="13" width="5.875" style="108" customWidth="1"/>
    <col min="14" max="16" width="7.25" style="108" customWidth="1"/>
    <col min="17" max="23" width="5.875" style="108" customWidth="1"/>
    <col min="24" max="26" width="7.25" style="108" customWidth="1"/>
    <col min="27" max="33" width="5.875" style="108" customWidth="1"/>
    <col min="34" max="39" width="7.25" style="108" customWidth="1"/>
    <col min="40" max="40" width="1.5" style="108" customWidth="1"/>
    <col min="41" max="42" width="9.75" style="108" customWidth="1"/>
    <col min="43" max="16384" width="10" style="108"/>
  </cols>
  <sheetData>
    <row r="1" ht="24.75" customHeight="1" spans="1:40">
      <c r="A1" s="160"/>
      <c r="B1" s="2"/>
      <c r="C1" s="2"/>
      <c r="D1" s="162"/>
      <c r="E1" s="162"/>
      <c r="F1" s="140"/>
      <c r="G1" s="140"/>
      <c r="H1" s="140"/>
      <c r="I1" s="162"/>
      <c r="J1" s="162"/>
      <c r="K1" s="140"/>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t="s">
        <v>161</v>
      </c>
      <c r="AN1" s="190"/>
    </row>
    <row r="2" ht="22.5" customHeight="1" spans="1:40">
      <c r="A2" s="140"/>
      <c r="B2" s="143" t="s">
        <v>162</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90"/>
    </row>
    <row r="3" ht="19.9" customHeight="1" spans="1:40">
      <c r="A3" s="144"/>
      <c r="B3" s="145" t="s">
        <v>5</v>
      </c>
      <c r="C3" s="145"/>
      <c r="D3" s="145"/>
      <c r="E3" s="145"/>
      <c r="F3" s="183"/>
      <c r="G3" s="166"/>
      <c r="H3" s="167"/>
      <c r="I3" s="183"/>
      <c r="J3" s="183"/>
      <c r="K3" s="186"/>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67" t="s">
        <v>6</v>
      </c>
      <c r="AM3" s="167"/>
      <c r="AN3" s="191"/>
    </row>
    <row r="4" ht="24" customHeight="1" spans="1:40">
      <c r="A4" s="168"/>
      <c r="B4" s="129" t="s">
        <v>9</v>
      </c>
      <c r="C4" s="129"/>
      <c r="D4" s="129"/>
      <c r="E4" s="129"/>
      <c r="F4" s="129" t="s">
        <v>163</v>
      </c>
      <c r="G4" s="129" t="s">
        <v>164</v>
      </c>
      <c r="H4" s="129"/>
      <c r="I4" s="129"/>
      <c r="J4" s="129"/>
      <c r="K4" s="129"/>
      <c r="L4" s="129"/>
      <c r="M4" s="129"/>
      <c r="N4" s="129"/>
      <c r="O4" s="129"/>
      <c r="P4" s="129"/>
      <c r="Q4" s="129" t="s">
        <v>165</v>
      </c>
      <c r="R4" s="129"/>
      <c r="S4" s="129"/>
      <c r="T4" s="129"/>
      <c r="U4" s="129"/>
      <c r="V4" s="129"/>
      <c r="W4" s="129"/>
      <c r="X4" s="129"/>
      <c r="Y4" s="129"/>
      <c r="Z4" s="129"/>
      <c r="AA4" s="129" t="s">
        <v>166</v>
      </c>
      <c r="AB4" s="129"/>
      <c r="AC4" s="129"/>
      <c r="AD4" s="129"/>
      <c r="AE4" s="129"/>
      <c r="AF4" s="129"/>
      <c r="AG4" s="129"/>
      <c r="AH4" s="129"/>
      <c r="AI4" s="129"/>
      <c r="AJ4" s="129"/>
      <c r="AK4" s="129"/>
      <c r="AL4" s="129"/>
      <c r="AM4" s="129"/>
      <c r="AN4" s="176"/>
    </row>
    <row r="5" ht="24" customHeight="1" spans="1:40">
      <c r="A5" s="168"/>
      <c r="B5" s="129" t="s">
        <v>85</v>
      </c>
      <c r="C5" s="129"/>
      <c r="D5" s="129" t="s">
        <v>69</v>
      </c>
      <c r="E5" s="129" t="s">
        <v>86</v>
      </c>
      <c r="F5" s="129"/>
      <c r="G5" s="129" t="s">
        <v>58</v>
      </c>
      <c r="H5" s="129" t="s">
        <v>167</v>
      </c>
      <c r="I5" s="129"/>
      <c r="J5" s="129"/>
      <c r="K5" s="129" t="s">
        <v>168</v>
      </c>
      <c r="L5" s="129"/>
      <c r="M5" s="129"/>
      <c r="N5" s="129" t="s">
        <v>169</v>
      </c>
      <c r="O5" s="129"/>
      <c r="P5" s="129"/>
      <c r="Q5" s="129" t="s">
        <v>58</v>
      </c>
      <c r="R5" s="129" t="s">
        <v>167</v>
      </c>
      <c r="S5" s="129"/>
      <c r="T5" s="129"/>
      <c r="U5" s="129" t="s">
        <v>168</v>
      </c>
      <c r="V5" s="129"/>
      <c r="W5" s="129"/>
      <c r="X5" s="129" t="s">
        <v>169</v>
      </c>
      <c r="Y5" s="129"/>
      <c r="Z5" s="129"/>
      <c r="AA5" s="129" t="s">
        <v>58</v>
      </c>
      <c r="AB5" s="129" t="s">
        <v>167</v>
      </c>
      <c r="AC5" s="129"/>
      <c r="AD5" s="129"/>
      <c r="AE5" s="129" t="s">
        <v>168</v>
      </c>
      <c r="AF5" s="129"/>
      <c r="AG5" s="129"/>
      <c r="AH5" s="129" t="s">
        <v>169</v>
      </c>
      <c r="AI5" s="129"/>
      <c r="AJ5" s="129"/>
      <c r="AK5" s="129" t="s">
        <v>170</v>
      </c>
      <c r="AL5" s="129"/>
      <c r="AM5" s="129"/>
      <c r="AN5" s="176"/>
    </row>
    <row r="6" ht="39" customHeight="1" spans="1:40">
      <c r="A6" s="170"/>
      <c r="B6" s="129" t="s">
        <v>87</v>
      </c>
      <c r="C6" s="129" t="s">
        <v>88</v>
      </c>
      <c r="D6" s="129"/>
      <c r="E6" s="129"/>
      <c r="F6" s="129"/>
      <c r="G6" s="129"/>
      <c r="H6" s="129" t="s">
        <v>171</v>
      </c>
      <c r="I6" s="129" t="s">
        <v>81</v>
      </c>
      <c r="J6" s="129" t="s">
        <v>82</v>
      </c>
      <c r="K6" s="129" t="s">
        <v>171</v>
      </c>
      <c r="L6" s="129" t="s">
        <v>81</v>
      </c>
      <c r="M6" s="129" t="s">
        <v>82</v>
      </c>
      <c r="N6" s="129" t="s">
        <v>171</v>
      </c>
      <c r="O6" s="129" t="s">
        <v>172</v>
      </c>
      <c r="P6" s="129" t="s">
        <v>173</v>
      </c>
      <c r="Q6" s="129"/>
      <c r="R6" s="129" t="s">
        <v>171</v>
      </c>
      <c r="S6" s="129" t="s">
        <v>81</v>
      </c>
      <c r="T6" s="129" t="s">
        <v>82</v>
      </c>
      <c r="U6" s="129" t="s">
        <v>171</v>
      </c>
      <c r="V6" s="129" t="s">
        <v>81</v>
      </c>
      <c r="W6" s="129" t="s">
        <v>82</v>
      </c>
      <c r="X6" s="129" t="s">
        <v>171</v>
      </c>
      <c r="Y6" s="129" t="s">
        <v>172</v>
      </c>
      <c r="Z6" s="129" t="s">
        <v>173</v>
      </c>
      <c r="AA6" s="129"/>
      <c r="AB6" s="129" t="s">
        <v>171</v>
      </c>
      <c r="AC6" s="129" t="s">
        <v>81</v>
      </c>
      <c r="AD6" s="129" t="s">
        <v>82</v>
      </c>
      <c r="AE6" s="129" t="s">
        <v>171</v>
      </c>
      <c r="AF6" s="129" t="s">
        <v>81</v>
      </c>
      <c r="AG6" s="129" t="s">
        <v>82</v>
      </c>
      <c r="AH6" s="129" t="s">
        <v>171</v>
      </c>
      <c r="AI6" s="129" t="s">
        <v>172</v>
      </c>
      <c r="AJ6" s="129" t="s">
        <v>173</v>
      </c>
      <c r="AK6" s="129" t="s">
        <v>171</v>
      </c>
      <c r="AL6" s="129" t="s">
        <v>172</v>
      </c>
      <c r="AM6" s="129" t="s">
        <v>173</v>
      </c>
      <c r="AN6" s="176"/>
    </row>
    <row r="7" ht="22.5" customHeight="1" spans="1:40">
      <c r="A7" s="168"/>
      <c r="B7" s="118"/>
      <c r="C7" s="118"/>
      <c r="D7" s="118"/>
      <c r="E7" s="118" t="s">
        <v>71</v>
      </c>
      <c r="F7" s="122"/>
      <c r="G7" s="122"/>
      <c r="H7" s="152">
        <v>79891541.29</v>
      </c>
      <c r="I7" s="152">
        <v>73916854.69</v>
      </c>
      <c r="J7" s="122">
        <f>H7-I7</f>
        <v>5974686.60000001</v>
      </c>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76"/>
    </row>
    <row r="8" ht="22.5" customHeight="1" spans="1:40">
      <c r="A8" s="168"/>
      <c r="B8" s="118"/>
      <c r="C8" s="118"/>
      <c r="D8" s="157">
        <v>802001</v>
      </c>
      <c r="E8" s="184" t="s">
        <v>0</v>
      </c>
      <c r="F8" s="158">
        <v>11583035.44</v>
      </c>
      <c r="G8" s="158">
        <v>11583035.44</v>
      </c>
      <c r="H8" s="158">
        <v>11583035.44</v>
      </c>
      <c r="I8" s="158">
        <v>11369348.84</v>
      </c>
      <c r="J8" s="158">
        <v>213686.6</v>
      </c>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76"/>
    </row>
    <row r="9" ht="22.5" customHeight="1" spans="1:40">
      <c r="A9" s="168"/>
      <c r="B9" s="169">
        <v>301</v>
      </c>
      <c r="C9" s="169" t="s">
        <v>93</v>
      </c>
      <c r="D9" s="157">
        <v>802001</v>
      </c>
      <c r="E9" s="185" t="s">
        <v>174</v>
      </c>
      <c r="F9" s="158">
        <v>2071032</v>
      </c>
      <c r="G9" s="158">
        <v>2071032</v>
      </c>
      <c r="H9" s="158">
        <v>2071032</v>
      </c>
      <c r="I9" s="158">
        <v>2071032</v>
      </c>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76"/>
    </row>
    <row r="10" ht="22.5" customHeight="1" spans="1:40">
      <c r="A10" s="168"/>
      <c r="B10" s="169">
        <v>301</v>
      </c>
      <c r="C10" s="169" t="s">
        <v>95</v>
      </c>
      <c r="D10" s="157">
        <v>802001</v>
      </c>
      <c r="E10" s="185" t="s">
        <v>175</v>
      </c>
      <c r="F10" s="158">
        <v>1667094</v>
      </c>
      <c r="G10" s="158">
        <v>1667094</v>
      </c>
      <c r="H10" s="158">
        <v>1667094</v>
      </c>
      <c r="I10" s="158">
        <v>1667094</v>
      </c>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76"/>
    </row>
    <row r="11" ht="22.5" customHeight="1" spans="1:40">
      <c r="A11" s="168"/>
      <c r="B11" s="169">
        <v>301</v>
      </c>
      <c r="C11" s="169" t="s">
        <v>107</v>
      </c>
      <c r="D11" s="157">
        <v>802001</v>
      </c>
      <c r="E11" s="185" t="s">
        <v>176</v>
      </c>
      <c r="F11" s="158">
        <v>2385307</v>
      </c>
      <c r="G11" s="158">
        <v>2385307</v>
      </c>
      <c r="H11" s="158">
        <v>2385307</v>
      </c>
      <c r="I11" s="158">
        <v>2385307</v>
      </c>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76"/>
    </row>
    <row r="12" ht="22.5" customHeight="1" spans="1:40">
      <c r="A12" s="168"/>
      <c r="B12" s="169">
        <v>301</v>
      </c>
      <c r="C12" s="169" t="s">
        <v>98</v>
      </c>
      <c r="D12" s="157">
        <v>802001</v>
      </c>
      <c r="E12" s="185" t="s">
        <v>177</v>
      </c>
      <c r="F12" s="158">
        <v>886753.44</v>
      </c>
      <c r="G12" s="158">
        <v>886753.44</v>
      </c>
      <c r="H12" s="158">
        <v>886753.44</v>
      </c>
      <c r="I12" s="158">
        <v>886753.44</v>
      </c>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76"/>
    </row>
    <row r="13" ht="22.5" customHeight="1" spans="1:40">
      <c r="A13" s="168"/>
      <c r="B13" s="169">
        <v>301</v>
      </c>
      <c r="C13" s="169" t="s">
        <v>178</v>
      </c>
      <c r="D13" s="157">
        <v>802001</v>
      </c>
      <c r="E13" s="185" t="s">
        <v>179</v>
      </c>
      <c r="F13" s="158">
        <v>471458.14</v>
      </c>
      <c r="G13" s="158">
        <v>471458.14</v>
      </c>
      <c r="H13" s="158">
        <v>471458.14</v>
      </c>
      <c r="I13" s="158">
        <v>471458.14</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76"/>
    </row>
    <row r="14" ht="22.5" customHeight="1" spans="1:40">
      <c r="A14" s="168"/>
      <c r="B14" s="169">
        <v>301</v>
      </c>
      <c r="C14" s="169" t="s">
        <v>103</v>
      </c>
      <c r="D14" s="157">
        <v>802001</v>
      </c>
      <c r="E14" s="185" t="s">
        <v>180</v>
      </c>
      <c r="F14" s="158">
        <v>363429.24</v>
      </c>
      <c r="G14" s="158">
        <v>363429.24</v>
      </c>
      <c r="H14" s="158">
        <v>363429.24</v>
      </c>
      <c r="I14" s="158">
        <v>363429.24</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76"/>
    </row>
    <row r="15" ht="22.5" customHeight="1" spans="1:40">
      <c r="A15" s="168"/>
      <c r="B15" s="169">
        <v>301</v>
      </c>
      <c r="C15" s="169" t="s">
        <v>181</v>
      </c>
      <c r="D15" s="157">
        <v>802001</v>
      </c>
      <c r="E15" s="185" t="s">
        <v>182</v>
      </c>
      <c r="F15" s="158">
        <v>15259.31</v>
      </c>
      <c r="G15" s="158">
        <v>15259.31</v>
      </c>
      <c r="H15" s="158">
        <v>15259.31</v>
      </c>
      <c r="I15" s="158">
        <v>15259.31</v>
      </c>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76"/>
    </row>
    <row r="16" ht="22.5" customHeight="1" spans="1:40">
      <c r="A16" s="168"/>
      <c r="B16" s="169">
        <v>301</v>
      </c>
      <c r="C16" s="169" t="s">
        <v>183</v>
      </c>
      <c r="D16" s="157">
        <v>802001</v>
      </c>
      <c r="E16" s="185" t="s">
        <v>121</v>
      </c>
      <c r="F16" s="158">
        <v>734739.96</v>
      </c>
      <c r="G16" s="158">
        <v>734739.96</v>
      </c>
      <c r="H16" s="158">
        <v>734739.96</v>
      </c>
      <c r="I16" s="158">
        <v>734739.96</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76"/>
    </row>
    <row r="17" ht="22.5" customHeight="1" spans="1:40">
      <c r="A17" s="168"/>
      <c r="B17" s="169" t="s">
        <v>184</v>
      </c>
      <c r="C17" s="169" t="s">
        <v>93</v>
      </c>
      <c r="D17" s="157">
        <v>802001</v>
      </c>
      <c r="E17" s="185" t="s">
        <v>185</v>
      </c>
      <c r="F17" s="158">
        <v>125460</v>
      </c>
      <c r="G17" s="158">
        <v>125460</v>
      </c>
      <c r="H17" s="158">
        <v>125460</v>
      </c>
      <c r="I17" s="158">
        <v>125460</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76"/>
    </row>
    <row r="18" ht="22.5" customHeight="1" spans="1:40">
      <c r="A18" s="168"/>
      <c r="B18" s="169" t="s">
        <v>184</v>
      </c>
      <c r="C18" s="169" t="s">
        <v>95</v>
      </c>
      <c r="D18" s="157">
        <v>802001</v>
      </c>
      <c r="E18" s="185" t="s">
        <v>186</v>
      </c>
      <c r="F18" s="158">
        <v>56440</v>
      </c>
      <c r="G18" s="158">
        <v>56440</v>
      </c>
      <c r="H18" s="158">
        <v>56440</v>
      </c>
      <c r="I18" s="172"/>
      <c r="J18" s="158">
        <v>56440</v>
      </c>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76"/>
    </row>
    <row r="19" ht="22.5" customHeight="1" spans="1:40">
      <c r="A19" s="168"/>
      <c r="B19" s="169" t="s">
        <v>184</v>
      </c>
      <c r="C19" s="169" t="s">
        <v>91</v>
      </c>
      <c r="D19" s="157">
        <v>802001</v>
      </c>
      <c r="E19" s="185" t="s">
        <v>187</v>
      </c>
      <c r="F19" s="158">
        <v>14152.5</v>
      </c>
      <c r="G19" s="158">
        <v>14152.5</v>
      </c>
      <c r="H19" s="158">
        <v>14152.5</v>
      </c>
      <c r="I19" s="158">
        <v>12546</v>
      </c>
      <c r="J19" s="158">
        <v>1606.5</v>
      </c>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76"/>
    </row>
    <row r="20" ht="22.5" customHeight="1" spans="1:40">
      <c r="A20" s="168"/>
      <c r="B20" s="169" t="s">
        <v>184</v>
      </c>
      <c r="C20" s="169" t="s">
        <v>188</v>
      </c>
      <c r="D20" s="157">
        <v>802001</v>
      </c>
      <c r="E20" s="185" t="s">
        <v>189</v>
      </c>
      <c r="F20" s="158">
        <v>32971.5</v>
      </c>
      <c r="G20" s="158">
        <v>32971.5</v>
      </c>
      <c r="H20" s="158">
        <v>32971.5</v>
      </c>
      <c r="I20" s="158">
        <v>31365</v>
      </c>
      <c r="J20" s="158">
        <v>1606.5</v>
      </c>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76"/>
    </row>
    <row r="21" ht="22.5" customHeight="1" spans="1:40">
      <c r="A21" s="168"/>
      <c r="B21" s="169" t="s">
        <v>184</v>
      </c>
      <c r="C21" s="169" t="s">
        <v>190</v>
      </c>
      <c r="D21" s="157">
        <v>802001</v>
      </c>
      <c r="E21" s="185" t="s">
        <v>191</v>
      </c>
      <c r="F21" s="158">
        <v>60392</v>
      </c>
      <c r="G21" s="158">
        <v>60392</v>
      </c>
      <c r="H21" s="158">
        <v>60392</v>
      </c>
      <c r="I21" s="158">
        <v>60392</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76"/>
    </row>
    <row r="22" ht="22.5" customHeight="1" spans="1:40">
      <c r="A22" s="168"/>
      <c r="B22" s="169" t="s">
        <v>184</v>
      </c>
      <c r="C22" s="169" t="s">
        <v>192</v>
      </c>
      <c r="D22" s="157">
        <v>802001</v>
      </c>
      <c r="E22" s="185" t="s">
        <v>193</v>
      </c>
      <c r="F22" s="158">
        <v>44000</v>
      </c>
      <c r="G22" s="158">
        <v>44000</v>
      </c>
      <c r="H22" s="158">
        <v>44000</v>
      </c>
      <c r="I22" s="172"/>
      <c r="J22" s="158">
        <v>44000</v>
      </c>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76"/>
    </row>
    <row r="23" ht="22.5" customHeight="1" spans="1:40">
      <c r="A23" s="168"/>
      <c r="B23" s="169" t="s">
        <v>184</v>
      </c>
      <c r="C23" s="169" t="s">
        <v>103</v>
      </c>
      <c r="D23" s="157">
        <v>802001</v>
      </c>
      <c r="E23" s="185" t="s">
        <v>194</v>
      </c>
      <c r="F23" s="158">
        <v>376380</v>
      </c>
      <c r="G23" s="158">
        <v>376380</v>
      </c>
      <c r="H23" s="158">
        <v>376380</v>
      </c>
      <c r="I23" s="158">
        <v>376380</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76"/>
    </row>
    <row r="24" ht="22.5" customHeight="1" spans="1:40">
      <c r="A24" s="168"/>
      <c r="B24" s="169" t="s">
        <v>184</v>
      </c>
      <c r="C24" s="169" t="s">
        <v>183</v>
      </c>
      <c r="D24" s="157">
        <v>802001</v>
      </c>
      <c r="E24" s="185" t="s">
        <v>195</v>
      </c>
      <c r="F24" s="158">
        <v>43560</v>
      </c>
      <c r="G24" s="158">
        <v>43560</v>
      </c>
      <c r="H24" s="158">
        <v>43560</v>
      </c>
      <c r="I24" s="172"/>
      <c r="J24" s="158">
        <v>43560</v>
      </c>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76"/>
    </row>
    <row r="25" ht="22.5" customHeight="1" spans="1:40">
      <c r="A25" s="168"/>
      <c r="B25" s="169" t="s">
        <v>184</v>
      </c>
      <c r="C25" s="169" t="s">
        <v>196</v>
      </c>
      <c r="D25" s="157">
        <v>802001</v>
      </c>
      <c r="E25" s="185" t="s">
        <v>197</v>
      </c>
      <c r="F25" s="158">
        <v>16473.6</v>
      </c>
      <c r="G25" s="158">
        <v>16473.6</v>
      </c>
      <c r="H25" s="158">
        <v>16473.6</v>
      </c>
      <c r="I25" s="172"/>
      <c r="J25" s="158">
        <v>16473.6</v>
      </c>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76"/>
    </row>
    <row r="26" ht="22.5" customHeight="1" spans="1:40">
      <c r="A26" s="168"/>
      <c r="B26" s="169" t="s">
        <v>184</v>
      </c>
      <c r="C26" s="169" t="s">
        <v>198</v>
      </c>
      <c r="D26" s="157">
        <v>802001</v>
      </c>
      <c r="E26" s="185" t="s">
        <v>199</v>
      </c>
      <c r="F26" s="158">
        <v>24822</v>
      </c>
      <c r="G26" s="158">
        <v>24822</v>
      </c>
      <c r="H26" s="158">
        <v>24822</v>
      </c>
      <c r="I26" s="158">
        <v>24822</v>
      </c>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76"/>
    </row>
    <row r="27" ht="22.5" customHeight="1" spans="1:40">
      <c r="A27" s="168"/>
      <c r="B27" s="169" t="s">
        <v>184</v>
      </c>
      <c r="C27" s="169" t="s">
        <v>200</v>
      </c>
      <c r="D27" s="157">
        <v>802001</v>
      </c>
      <c r="E27" s="185" t="s">
        <v>201</v>
      </c>
      <c r="F27" s="158">
        <v>122468.66</v>
      </c>
      <c r="G27" s="158">
        <v>122468.66</v>
      </c>
      <c r="H27" s="158">
        <v>122468.66</v>
      </c>
      <c r="I27" s="158">
        <v>122468.66</v>
      </c>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76"/>
    </row>
    <row r="28" ht="22.5" customHeight="1" spans="1:40">
      <c r="A28" s="168"/>
      <c r="B28" s="169" t="s">
        <v>184</v>
      </c>
      <c r="C28" s="169" t="s">
        <v>202</v>
      </c>
      <c r="D28" s="157">
        <v>802001</v>
      </c>
      <c r="E28" s="185" t="s">
        <v>203</v>
      </c>
      <c r="F28" s="158">
        <v>76430.96</v>
      </c>
      <c r="G28" s="158">
        <v>76430.96</v>
      </c>
      <c r="H28" s="158">
        <v>76430.96</v>
      </c>
      <c r="I28" s="158">
        <v>76430.96</v>
      </c>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76"/>
    </row>
    <row r="29" ht="18.75" customHeight="1" spans="1:40">
      <c r="A29" s="174"/>
      <c r="B29" s="169" t="s">
        <v>184</v>
      </c>
      <c r="C29" s="169" t="s">
        <v>204</v>
      </c>
      <c r="D29" s="157">
        <v>802001</v>
      </c>
      <c r="E29" s="185" t="s">
        <v>205</v>
      </c>
      <c r="F29" s="158">
        <v>66096</v>
      </c>
      <c r="G29" s="158">
        <v>66096</v>
      </c>
      <c r="H29" s="158">
        <v>66096</v>
      </c>
      <c r="I29" s="158">
        <v>66096</v>
      </c>
      <c r="J29" s="188"/>
      <c r="K29" s="189"/>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77"/>
    </row>
    <row r="30" ht="22.5" customHeight="1" spans="1:40">
      <c r="A30" s="168"/>
      <c r="B30" s="169" t="s">
        <v>184</v>
      </c>
      <c r="C30" s="169" t="s">
        <v>206</v>
      </c>
      <c r="D30" s="157">
        <v>802001</v>
      </c>
      <c r="E30" s="185" t="s">
        <v>207</v>
      </c>
      <c r="F30" s="158">
        <v>432600</v>
      </c>
      <c r="G30" s="158">
        <v>432600</v>
      </c>
      <c r="H30" s="158">
        <v>432600</v>
      </c>
      <c r="I30" s="158">
        <v>432600</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76"/>
    </row>
    <row r="31" ht="20.25" customHeight="1" spans="2:39">
      <c r="B31" s="169" t="s">
        <v>184</v>
      </c>
      <c r="C31" s="169" t="s">
        <v>109</v>
      </c>
      <c r="D31" s="157">
        <v>802001</v>
      </c>
      <c r="E31" s="185" t="s">
        <v>208</v>
      </c>
      <c r="F31" s="158">
        <v>184283.73</v>
      </c>
      <c r="G31" s="158">
        <v>184283.73</v>
      </c>
      <c r="H31" s="158">
        <v>184283.73</v>
      </c>
      <c r="I31" s="158">
        <v>184283.73</v>
      </c>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row>
    <row r="32" ht="21.35" customHeight="1" spans="2:39">
      <c r="B32" s="169" t="s">
        <v>209</v>
      </c>
      <c r="C32" s="169" t="s">
        <v>95</v>
      </c>
      <c r="D32" s="157">
        <v>802001</v>
      </c>
      <c r="E32" s="185" t="s">
        <v>210</v>
      </c>
      <c r="F32" s="158">
        <v>5156.4</v>
      </c>
      <c r="G32" s="158">
        <v>5156.4</v>
      </c>
      <c r="H32" s="158">
        <v>5156.4</v>
      </c>
      <c r="I32" s="158">
        <v>5156.4</v>
      </c>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row>
    <row r="33" ht="21.35" customHeight="1" spans="2:39">
      <c r="B33" s="169" t="s">
        <v>209</v>
      </c>
      <c r="C33" s="169" t="s">
        <v>91</v>
      </c>
      <c r="D33" s="157">
        <v>802001</v>
      </c>
      <c r="E33" s="185" t="s">
        <v>211</v>
      </c>
      <c r="F33" s="158">
        <v>1218675</v>
      </c>
      <c r="G33" s="158">
        <v>1218675</v>
      </c>
      <c r="H33" s="158">
        <v>1218675</v>
      </c>
      <c r="I33" s="158">
        <v>1218675</v>
      </c>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row>
    <row r="34" ht="22.5" customHeight="1" spans="1:40">
      <c r="A34" s="168"/>
      <c r="B34" s="169" t="s">
        <v>209</v>
      </c>
      <c r="C34" s="169" t="s">
        <v>190</v>
      </c>
      <c r="D34" s="157">
        <v>802001</v>
      </c>
      <c r="E34" s="185" t="s">
        <v>212</v>
      </c>
      <c r="F34" s="158">
        <v>37600</v>
      </c>
      <c r="G34" s="158">
        <v>37600</v>
      </c>
      <c r="H34" s="158">
        <v>37600</v>
      </c>
      <c r="I34" s="158">
        <v>37600</v>
      </c>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76"/>
    </row>
    <row r="35" ht="22.5" customHeight="1" spans="1:40">
      <c r="A35" s="168"/>
      <c r="B35" s="169" t="s">
        <v>209</v>
      </c>
      <c r="C35" s="169" t="s">
        <v>109</v>
      </c>
      <c r="D35" s="157">
        <v>802001</v>
      </c>
      <c r="E35" s="185" t="s">
        <v>213</v>
      </c>
      <c r="F35" s="158">
        <v>50000</v>
      </c>
      <c r="G35" s="158">
        <v>50000</v>
      </c>
      <c r="H35" s="158">
        <v>50000</v>
      </c>
      <c r="I35" s="158"/>
      <c r="J35" s="158">
        <v>50000</v>
      </c>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76"/>
    </row>
    <row r="36" ht="22.5" customHeight="1" spans="1:40">
      <c r="A36" s="168"/>
      <c r="B36" s="169"/>
      <c r="C36" s="169"/>
      <c r="D36" s="172">
        <v>802002</v>
      </c>
      <c r="E36" s="185" t="s">
        <v>76</v>
      </c>
      <c r="F36" s="158">
        <v>65563849.43</v>
      </c>
      <c r="G36" s="158">
        <v>65563849.43</v>
      </c>
      <c r="H36" s="158">
        <v>65563849.43</v>
      </c>
      <c r="I36" s="158">
        <f>SUM(I37:I64)</f>
        <v>60315849.43</v>
      </c>
      <c r="J36" s="158">
        <f>SUM(J37:J64)</f>
        <v>5248000</v>
      </c>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76"/>
    </row>
    <row r="37" ht="22.5" customHeight="1" spans="1:40">
      <c r="A37" s="168"/>
      <c r="B37" s="169">
        <v>301</v>
      </c>
      <c r="C37" s="169" t="s">
        <v>93</v>
      </c>
      <c r="D37" s="172">
        <v>802002</v>
      </c>
      <c r="E37" s="185" t="s">
        <v>174</v>
      </c>
      <c r="F37" s="158">
        <v>11347296</v>
      </c>
      <c r="G37" s="158">
        <v>11347296</v>
      </c>
      <c r="H37" s="158">
        <v>11347296</v>
      </c>
      <c r="I37" s="158">
        <v>11347296</v>
      </c>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76"/>
    </row>
    <row r="38" ht="22.5" customHeight="1" spans="1:40">
      <c r="A38" s="168"/>
      <c r="B38" s="169">
        <v>301</v>
      </c>
      <c r="C38" s="169" t="s">
        <v>95</v>
      </c>
      <c r="D38" s="172">
        <v>802002</v>
      </c>
      <c r="E38" s="185" t="s">
        <v>175</v>
      </c>
      <c r="F38" s="158">
        <v>1272998.4</v>
      </c>
      <c r="G38" s="158">
        <v>1272998.4</v>
      </c>
      <c r="H38" s="158">
        <v>1272998.4</v>
      </c>
      <c r="I38" s="158">
        <v>1272998.4</v>
      </c>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76"/>
    </row>
    <row r="39" ht="22.5" customHeight="1" spans="1:40">
      <c r="A39" s="168"/>
      <c r="B39" s="169">
        <v>301</v>
      </c>
      <c r="C39" s="169" t="s">
        <v>107</v>
      </c>
      <c r="D39" s="172">
        <v>802002</v>
      </c>
      <c r="E39" s="185" t="s">
        <v>214</v>
      </c>
      <c r="F39" s="158">
        <v>16739984</v>
      </c>
      <c r="G39" s="158">
        <v>16739984</v>
      </c>
      <c r="H39" s="158">
        <v>16739984</v>
      </c>
      <c r="I39" s="158">
        <v>16739984</v>
      </c>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76"/>
    </row>
    <row r="40" ht="22.5" customHeight="1" spans="1:40">
      <c r="A40" s="168"/>
      <c r="B40" s="169">
        <v>301</v>
      </c>
      <c r="C40" s="169" t="s">
        <v>98</v>
      </c>
      <c r="D40" s="172">
        <v>802002</v>
      </c>
      <c r="E40" s="185" t="s">
        <v>177</v>
      </c>
      <c r="F40" s="158">
        <v>4746407.74</v>
      </c>
      <c r="G40" s="158">
        <v>4746407.74</v>
      </c>
      <c r="H40" s="158">
        <v>4746407.74</v>
      </c>
      <c r="I40" s="158">
        <v>4746407.74</v>
      </c>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76"/>
    </row>
    <row r="41" ht="22.5" customHeight="1" spans="1:40">
      <c r="A41" s="168"/>
      <c r="B41" s="169">
        <v>301</v>
      </c>
      <c r="C41" s="169" t="s">
        <v>178</v>
      </c>
      <c r="D41" s="172">
        <v>802002</v>
      </c>
      <c r="E41" s="185" t="s">
        <v>179</v>
      </c>
      <c r="F41" s="158">
        <v>2284208.73</v>
      </c>
      <c r="G41" s="158">
        <v>2284208.73</v>
      </c>
      <c r="H41" s="158">
        <v>2284208.73</v>
      </c>
      <c r="I41" s="158">
        <v>2284208.73</v>
      </c>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76"/>
    </row>
    <row r="42" ht="22.5" customHeight="1" spans="1:40">
      <c r="A42" s="168"/>
      <c r="B42" s="169">
        <v>301</v>
      </c>
      <c r="C42" s="169" t="s">
        <v>103</v>
      </c>
      <c r="D42" s="172">
        <v>802002</v>
      </c>
      <c r="E42" s="185" t="s">
        <v>180</v>
      </c>
      <c r="F42" s="158">
        <v>2345308.41</v>
      </c>
      <c r="G42" s="158">
        <v>2345308.41</v>
      </c>
      <c r="H42" s="158">
        <v>2345308.41</v>
      </c>
      <c r="I42" s="158">
        <v>2345308.41</v>
      </c>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76"/>
    </row>
    <row r="43" ht="22.5" customHeight="1" spans="1:40">
      <c r="A43" s="168"/>
      <c r="B43" s="169">
        <v>301</v>
      </c>
      <c r="C43" s="169" t="s">
        <v>181</v>
      </c>
      <c r="D43" s="172">
        <v>802002</v>
      </c>
      <c r="E43" s="185" t="s">
        <v>182</v>
      </c>
      <c r="F43" s="158">
        <v>415310.68</v>
      </c>
      <c r="G43" s="158">
        <v>415310.68</v>
      </c>
      <c r="H43" s="158">
        <v>415310.68</v>
      </c>
      <c r="I43" s="158">
        <v>415310.68</v>
      </c>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76"/>
    </row>
    <row r="44" ht="22.5" customHeight="1" spans="1:40">
      <c r="A44" s="168"/>
      <c r="B44" s="169">
        <v>301</v>
      </c>
      <c r="C44" s="169" t="s">
        <v>183</v>
      </c>
      <c r="D44" s="172">
        <v>802002</v>
      </c>
      <c r="E44" s="185" t="s">
        <v>121</v>
      </c>
      <c r="F44" s="158">
        <v>3559805.81</v>
      </c>
      <c r="G44" s="158">
        <v>3559805.81</v>
      </c>
      <c r="H44" s="158">
        <v>3559805.81</v>
      </c>
      <c r="I44" s="158">
        <v>3559805.81</v>
      </c>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76"/>
    </row>
    <row r="45" ht="22.5" customHeight="1" spans="1:40">
      <c r="A45" s="168"/>
      <c r="B45" s="169" t="s">
        <v>215</v>
      </c>
      <c r="C45" s="169" t="s">
        <v>109</v>
      </c>
      <c r="D45" s="172">
        <v>802002</v>
      </c>
      <c r="E45" s="185" t="s">
        <v>216</v>
      </c>
      <c r="F45" s="158">
        <v>304770</v>
      </c>
      <c r="G45" s="158">
        <v>304770</v>
      </c>
      <c r="H45" s="158">
        <v>304770</v>
      </c>
      <c r="I45" s="158">
        <v>304770</v>
      </c>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76"/>
    </row>
    <row r="46" ht="22.5" customHeight="1" spans="1:40">
      <c r="A46" s="168"/>
      <c r="B46" s="169" t="s">
        <v>184</v>
      </c>
      <c r="C46" s="169" t="s">
        <v>93</v>
      </c>
      <c r="D46" s="172">
        <v>802002</v>
      </c>
      <c r="E46" s="185" t="s">
        <v>185</v>
      </c>
      <c r="F46" s="158">
        <v>229364</v>
      </c>
      <c r="G46" s="158">
        <v>229364</v>
      </c>
      <c r="H46" s="158">
        <v>229364</v>
      </c>
      <c r="I46" s="158">
        <v>229364</v>
      </c>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76"/>
    </row>
    <row r="47" ht="22.5" customHeight="1" spans="1:40">
      <c r="A47" s="168"/>
      <c r="B47" s="169" t="s">
        <v>184</v>
      </c>
      <c r="C47" s="169" t="s">
        <v>91</v>
      </c>
      <c r="D47" s="172">
        <v>802002</v>
      </c>
      <c r="E47" s="185" t="s">
        <v>187</v>
      </c>
      <c r="F47" s="158">
        <v>75888</v>
      </c>
      <c r="G47" s="158">
        <v>75888</v>
      </c>
      <c r="H47" s="158">
        <v>75888</v>
      </c>
      <c r="I47" s="158">
        <v>75888</v>
      </c>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76"/>
    </row>
    <row r="48" ht="22.5" customHeight="1" spans="1:40">
      <c r="A48" s="168"/>
      <c r="B48" s="169" t="s">
        <v>184</v>
      </c>
      <c r="C48" s="169" t="s">
        <v>188</v>
      </c>
      <c r="D48" s="172">
        <v>802002</v>
      </c>
      <c r="E48" s="185" t="s">
        <v>189</v>
      </c>
      <c r="F48" s="158">
        <v>189720</v>
      </c>
      <c r="G48" s="158">
        <v>189720</v>
      </c>
      <c r="H48" s="158">
        <v>189720</v>
      </c>
      <c r="I48" s="158">
        <v>189720</v>
      </c>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76"/>
    </row>
    <row r="49" ht="22.5" customHeight="1" spans="1:40">
      <c r="A49" s="168"/>
      <c r="B49" s="169" t="s">
        <v>184</v>
      </c>
      <c r="C49" s="169" t="s">
        <v>190</v>
      </c>
      <c r="D49" s="172">
        <v>802002</v>
      </c>
      <c r="E49" s="185" t="s">
        <v>191</v>
      </c>
      <c r="F49" s="158">
        <v>27852</v>
      </c>
      <c r="G49" s="158">
        <v>27852</v>
      </c>
      <c r="H49" s="158">
        <v>27852</v>
      </c>
      <c r="I49" s="158">
        <v>27852</v>
      </c>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76"/>
    </row>
    <row r="50" ht="22.5" customHeight="1" spans="1:40">
      <c r="A50" s="168"/>
      <c r="B50" s="169" t="s">
        <v>184</v>
      </c>
      <c r="C50" s="169" t="s">
        <v>103</v>
      </c>
      <c r="D50" s="172">
        <v>802002</v>
      </c>
      <c r="E50" s="185" t="s">
        <v>194</v>
      </c>
      <c r="F50" s="158">
        <v>758880</v>
      </c>
      <c r="G50" s="158">
        <v>758880</v>
      </c>
      <c r="H50" s="158">
        <v>758880</v>
      </c>
      <c r="I50" s="158">
        <v>758880</v>
      </c>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76"/>
    </row>
    <row r="51" ht="22.5" customHeight="1" spans="1:40">
      <c r="A51" s="168"/>
      <c r="B51" s="169" t="s">
        <v>184</v>
      </c>
      <c r="C51" s="169" t="s">
        <v>183</v>
      </c>
      <c r="D51" s="172">
        <v>802002</v>
      </c>
      <c r="E51" s="185" t="s">
        <v>195</v>
      </c>
      <c r="F51" s="158">
        <v>583000</v>
      </c>
      <c r="G51" s="158">
        <v>583000</v>
      </c>
      <c r="H51" s="158">
        <v>583000</v>
      </c>
      <c r="I51" s="172"/>
      <c r="J51" s="158">
        <v>583000</v>
      </c>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76"/>
    </row>
    <row r="52" ht="22.5" customHeight="1" spans="1:40">
      <c r="A52" s="168"/>
      <c r="B52" s="169" t="s">
        <v>184</v>
      </c>
      <c r="C52" s="169" t="s">
        <v>198</v>
      </c>
      <c r="D52" s="172">
        <v>802002</v>
      </c>
      <c r="E52" s="185" t="s">
        <v>199</v>
      </c>
      <c r="F52" s="158">
        <v>20178</v>
      </c>
      <c r="G52" s="158">
        <v>20178</v>
      </c>
      <c r="H52" s="158">
        <v>20178</v>
      </c>
      <c r="I52" s="158">
        <v>20178</v>
      </c>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76"/>
    </row>
    <row r="53" ht="22.5" customHeight="1" spans="1:40">
      <c r="A53" s="168"/>
      <c r="B53" s="169" t="s">
        <v>184</v>
      </c>
      <c r="C53" s="169" t="s">
        <v>217</v>
      </c>
      <c r="D53" s="172">
        <v>802002</v>
      </c>
      <c r="E53" s="185" t="s">
        <v>218</v>
      </c>
      <c r="F53" s="158">
        <v>786500</v>
      </c>
      <c r="G53" s="158">
        <v>786500</v>
      </c>
      <c r="H53" s="158">
        <v>786500</v>
      </c>
      <c r="I53" s="172"/>
      <c r="J53" s="158">
        <v>786500</v>
      </c>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76"/>
    </row>
    <row r="54" ht="22.5" customHeight="1" spans="1:40">
      <c r="A54" s="168"/>
      <c r="B54" s="169" t="s">
        <v>184</v>
      </c>
      <c r="C54" s="169" t="s">
        <v>219</v>
      </c>
      <c r="D54" s="172">
        <v>802002</v>
      </c>
      <c r="E54" s="185" t="s">
        <v>220</v>
      </c>
      <c r="F54" s="158">
        <v>165000</v>
      </c>
      <c r="G54" s="158">
        <v>165000</v>
      </c>
      <c r="H54" s="158">
        <v>165000</v>
      </c>
      <c r="I54" s="172"/>
      <c r="J54" s="158">
        <v>165000</v>
      </c>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76"/>
    </row>
    <row r="55" ht="22.5" customHeight="1" spans="1:40">
      <c r="A55" s="168"/>
      <c r="B55" s="169" t="s">
        <v>184</v>
      </c>
      <c r="C55" s="169" t="s">
        <v>221</v>
      </c>
      <c r="D55" s="172">
        <v>802002</v>
      </c>
      <c r="E55" s="185" t="s">
        <v>222</v>
      </c>
      <c r="F55" s="158">
        <v>2213500</v>
      </c>
      <c r="G55" s="158">
        <v>2213500</v>
      </c>
      <c r="H55" s="158">
        <v>2213500</v>
      </c>
      <c r="I55" s="172"/>
      <c r="J55" s="158">
        <v>2213500</v>
      </c>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76"/>
    </row>
    <row r="56" ht="22.5" customHeight="1" spans="1:40">
      <c r="A56" s="168"/>
      <c r="B56" s="169" t="s">
        <v>184</v>
      </c>
      <c r="C56" s="169" t="s">
        <v>200</v>
      </c>
      <c r="D56" s="172">
        <v>802002</v>
      </c>
      <c r="E56" s="185" t="s">
        <v>201</v>
      </c>
      <c r="F56" s="158">
        <v>587205.57</v>
      </c>
      <c r="G56" s="158">
        <v>587205.57</v>
      </c>
      <c r="H56" s="158">
        <v>587205.57</v>
      </c>
      <c r="I56" s="158">
        <v>587205.57</v>
      </c>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76"/>
    </row>
    <row r="57" ht="22.5" customHeight="1" spans="1:40">
      <c r="A57" s="168"/>
      <c r="B57" s="169" t="s">
        <v>184</v>
      </c>
      <c r="C57" s="169" t="s">
        <v>202</v>
      </c>
      <c r="D57" s="172">
        <v>802002</v>
      </c>
      <c r="E57" s="185" t="s">
        <v>203</v>
      </c>
      <c r="F57" s="158">
        <v>590254.12</v>
      </c>
      <c r="G57" s="158">
        <v>590254.12</v>
      </c>
      <c r="H57" s="158">
        <v>590254.12</v>
      </c>
      <c r="I57" s="158">
        <v>590254.12</v>
      </c>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76"/>
    </row>
    <row r="58" ht="22.5" customHeight="1" spans="1:40">
      <c r="A58" s="168"/>
      <c r="B58" s="169" t="s">
        <v>184</v>
      </c>
      <c r="C58" s="169" t="s">
        <v>204</v>
      </c>
      <c r="D58" s="172">
        <v>802002</v>
      </c>
      <c r="E58" s="185" t="s">
        <v>205</v>
      </c>
      <c r="F58" s="158">
        <v>589680</v>
      </c>
      <c r="G58" s="158">
        <v>589680</v>
      </c>
      <c r="H58" s="158">
        <v>589680</v>
      </c>
      <c r="I58" s="158">
        <v>589680</v>
      </c>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76"/>
    </row>
    <row r="59" ht="22.5" customHeight="1" spans="1:40">
      <c r="A59" s="168"/>
      <c r="B59" s="169" t="s">
        <v>184</v>
      </c>
      <c r="C59" s="169" t="s">
        <v>206</v>
      </c>
      <c r="D59" s="172">
        <v>802002</v>
      </c>
      <c r="E59" s="185" t="s">
        <v>207</v>
      </c>
      <c r="F59" s="158">
        <v>14400</v>
      </c>
      <c r="G59" s="158">
        <v>14400</v>
      </c>
      <c r="H59" s="158">
        <v>14400</v>
      </c>
      <c r="I59" s="158">
        <v>14400</v>
      </c>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76"/>
    </row>
    <row r="60" ht="22.5" customHeight="1" spans="1:40">
      <c r="A60" s="168"/>
      <c r="B60" s="169" t="s">
        <v>184</v>
      </c>
      <c r="C60" s="169" t="s">
        <v>109</v>
      </c>
      <c r="D60" s="172">
        <v>802002</v>
      </c>
      <c r="E60" s="185" t="s">
        <v>208</v>
      </c>
      <c r="F60" s="158">
        <v>2835432.57</v>
      </c>
      <c r="G60" s="158">
        <v>2835432.57</v>
      </c>
      <c r="H60" s="158">
        <v>2835432.57</v>
      </c>
      <c r="I60" s="158">
        <f>2835432.57-1500000</f>
        <v>1335432.57</v>
      </c>
      <c r="J60" s="187">
        <v>1500000</v>
      </c>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76"/>
    </row>
    <row r="61" ht="22.5" customHeight="1" spans="1:40">
      <c r="A61" s="168"/>
      <c r="B61" s="169">
        <v>303</v>
      </c>
      <c r="C61" s="169" t="s">
        <v>93</v>
      </c>
      <c r="D61" s="172">
        <v>802002</v>
      </c>
      <c r="E61" s="185" t="s">
        <v>223</v>
      </c>
      <c r="F61" s="158">
        <v>282678</v>
      </c>
      <c r="G61" s="158">
        <v>282678</v>
      </c>
      <c r="H61" s="158">
        <v>282678</v>
      </c>
      <c r="I61" s="158">
        <v>282678</v>
      </c>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76"/>
    </row>
    <row r="62" ht="22.5" customHeight="1" spans="1:40">
      <c r="A62" s="168"/>
      <c r="B62" s="169" t="s">
        <v>209</v>
      </c>
      <c r="C62" s="169" t="s">
        <v>95</v>
      </c>
      <c r="D62" s="172">
        <v>802002</v>
      </c>
      <c r="E62" s="185" t="s">
        <v>210</v>
      </c>
      <c r="F62" s="158">
        <v>69272.4</v>
      </c>
      <c r="G62" s="158">
        <v>69272.4</v>
      </c>
      <c r="H62" s="158">
        <v>69272.4</v>
      </c>
      <c r="I62" s="158">
        <v>69272.4</v>
      </c>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76"/>
    </row>
    <row r="63" ht="22.5" customHeight="1" spans="1:40">
      <c r="A63" s="168"/>
      <c r="B63" s="169" t="s">
        <v>209</v>
      </c>
      <c r="C63" s="169" t="s">
        <v>91</v>
      </c>
      <c r="D63" s="172">
        <v>802002</v>
      </c>
      <c r="E63" s="185" t="s">
        <v>211</v>
      </c>
      <c r="F63" s="158">
        <v>12145755</v>
      </c>
      <c r="G63" s="158">
        <v>12145755</v>
      </c>
      <c r="H63" s="158">
        <v>12145755</v>
      </c>
      <c r="I63" s="158">
        <v>12145755</v>
      </c>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76"/>
    </row>
    <row r="64" ht="22.5" customHeight="1" spans="1:40">
      <c r="A64" s="168"/>
      <c r="B64" s="169" t="s">
        <v>209</v>
      </c>
      <c r="C64" s="169" t="s">
        <v>190</v>
      </c>
      <c r="D64" s="172">
        <v>802002</v>
      </c>
      <c r="E64" s="185" t="s">
        <v>212</v>
      </c>
      <c r="F64" s="158">
        <v>383200</v>
      </c>
      <c r="G64" s="158">
        <v>383200</v>
      </c>
      <c r="H64" s="158">
        <v>383200</v>
      </c>
      <c r="I64" s="158">
        <v>383200</v>
      </c>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76"/>
    </row>
    <row r="65" ht="22.5" customHeight="1" spans="1:40">
      <c r="A65" s="168"/>
      <c r="B65" s="169"/>
      <c r="C65" s="169"/>
      <c r="D65" s="172">
        <v>802003</v>
      </c>
      <c r="E65" s="185" t="s">
        <v>78</v>
      </c>
      <c r="F65" s="158">
        <v>2744656.42</v>
      </c>
      <c r="G65" s="158">
        <v>2744656.42</v>
      </c>
      <c r="H65" s="158">
        <v>2744656.42</v>
      </c>
      <c r="I65" s="187">
        <f>SUM(I66:I86)</f>
        <v>2231656.42</v>
      </c>
      <c r="J65" s="187">
        <f>SUM(J66:J86)</f>
        <v>513000</v>
      </c>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76"/>
    </row>
    <row r="66" ht="22.5" customHeight="1" spans="1:40">
      <c r="A66" s="168"/>
      <c r="B66" s="169">
        <v>301</v>
      </c>
      <c r="C66" s="169" t="s">
        <v>93</v>
      </c>
      <c r="D66" s="172">
        <v>802003</v>
      </c>
      <c r="E66" s="185" t="s">
        <v>174</v>
      </c>
      <c r="F66" s="158">
        <v>492852</v>
      </c>
      <c r="G66" s="158">
        <v>492852</v>
      </c>
      <c r="H66" s="158">
        <v>492852</v>
      </c>
      <c r="I66" s="158">
        <v>492852</v>
      </c>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76"/>
    </row>
    <row r="67" ht="22.5" customHeight="1" spans="1:40">
      <c r="A67" s="168"/>
      <c r="B67" s="169">
        <v>301</v>
      </c>
      <c r="C67" s="169" t="s">
        <v>95</v>
      </c>
      <c r="D67" s="172">
        <v>802003</v>
      </c>
      <c r="E67" s="185" t="s">
        <v>175</v>
      </c>
      <c r="F67" s="158">
        <v>62844</v>
      </c>
      <c r="G67" s="158">
        <v>62844</v>
      </c>
      <c r="H67" s="158">
        <v>62844</v>
      </c>
      <c r="I67" s="158">
        <v>62844</v>
      </c>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76"/>
    </row>
    <row r="68" ht="22.5" customHeight="1" spans="1:40">
      <c r="A68" s="168"/>
      <c r="B68" s="169">
        <v>301</v>
      </c>
      <c r="C68" s="169" t="s">
        <v>190</v>
      </c>
      <c r="D68" s="172">
        <v>802003</v>
      </c>
      <c r="E68" s="185" t="s">
        <v>214</v>
      </c>
      <c r="F68" s="158">
        <v>880607</v>
      </c>
      <c r="G68" s="158">
        <v>880607</v>
      </c>
      <c r="H68" s="158">
        <v>880607</v>
      </c>
      <c r="I68" s="158">
        <v>880607</v>
      </c>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76"/>
    </row>
    <row r="69" ht="22.5" customHeight="1" spans="1:40">
      <c r="A69" s="168"/>
      <c r="B69" s="169">
        <v>301</v>
      </c>
      <c r="C69" s="169" t="s">
        <v>98</v>
      </c>
      <c r="D69" s="172">
        <v>802003</v>
      </c>
      <c r="E69" s="185" t="s">
        <v>177</v>
      </c>
      <c r="F69" s="158">
        <v>229808.48</v>
      </c>
      <c r="G69" s="158">
        <v>229808.48</v>
      </c>
      <c r="H69" s="158">
        <v>229808.48</v>
      </c>
      <c r="I69" s="158">
        <v>229808.48</v>
      </c>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76"/>
    </row>
    <row r="70" ht="22.5" customHeight="1" spans="1:40">
      <c r="A70" s="168"/>
      <c r="B70" s="169">
        <v>301</v>
      </c>
      <c r="C70" s="169" t="s">
        <v>178</v>
      </c>
      <c r="D70" s="172">
        <v>802003</v>
      </c>
      <c r="E70" s="185" t="s">
        <v>179</v>
      </c>
      <c r="F70" s="158">
        <v>110595.33</v>
      </c>
      <c r="G70" s="158">
        <v>110595.33</v>
      </c>
      <c r="H70" s="158">
        <v>110595.33</v>
      </c>
      <c r="I70" s="158">
        <v>110595.33</v>
      </c>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76"/>
    </row>
    <row r="71" ht="22.5" customHeight="1" spans="1:40">
      <c r="A71" s="168"/>
      <c r="B71" s="169">
        <v>301</v>
      </c>
      <c r="C71" s="169" t="s">
        <v>103</v>
      </c>
      <c r="D71" s="172">
        <v>802003</v>
      </c>
      <c r="E71" s="185" t="s">
        <v>180</v>
      </c>
      <c r="F71" s="158">
        <v>53489.09</v>
      </c>
      <c r="G71" s="158">
        <v>53489.09</v>
      </c>
      <c r="H71" s="158">
        <v>53489.09</v>
      </c>
      <c r="I71" s="158">
        <v>53489.09</v>
      </c>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76"/>
    </row>
    <row r="72" ht="22.5" customHeight="1" spans="1:40">
      <c r="A72" s="168"/>
      <c r="B72" s="169">
        <v>301</v>
      </c>
      <c r="C72" s="169" t="s">
        <v>181</v>
      </c>
      <c r="D72" s="172">
        <v>802003</v>
      </c>
      <c r="E72" s="185" t="s">
        <v>182</v>
      </c>
      <c r="F72" s="158">
        <v>20108.24</v>
      </c>
      <c r="G72" s="158">
        <v>20108.24</v>
      </c>
      <c r="H72" s="158">
        <v>20108.24</v>
      </c>
      <c r="I72" s="158">
        <v>20108.24</v>
      </c>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76"/>
    </row>
    <row r="73" ht="22.5" customHeight="1" spans="1:40">
      <c r="A73" s="168"/>
      <c r="B73" s="169">
        <v>301</v>
      </c>
      <c r="C73" s="169" t="s">
        <v>183</v>
      </c>
      <c r="D73" s="172">
        <v>802003</v>
      </c>
      <c r="E73" s="185" t="s">
        <v>121</v>
      </c>
      <c r="F73" s="158">
        <v>172356.36</v>
      </c>
      <c r="G73" s="158">
        <v>172356.36</v>
      </c>
      <c r="H73" s="158">
        <v>172356.36</v>
      </c>
      <c r="I73" s="158">
        <v>172356.36</v>
      </c>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76"/>
    </row>
    <row r="74" ht="22.5" customHeight="1" spans="1:40">
      <c r="A74" s="168"/>
      <c r="B74" s="169" t="s">
        <v>184</v>
      </c>
      <c r="C74" s="169" t="s">
        <v>93</v>
      </c>
      <c r="D74" s="172">
        <v>802003</v>
      </c>
      <c r="E74" s="185" t="s">
        <v>185</v>
      </c>
      <c r="F74" s="158">
        <v>19890</v>
      </c>
      <c r="G74" s="158">
        <v>19890</v>
      </c>
      <c r="H74" s="158">
        <v>19890</v>
      </c>
      <c r="I74" s="158">
        <v>19890</v>
      </c>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76"/>
    </row>
    <row r="75" ht="22.5" customHeight="1" spans="1:40">
      <c r="A75" s="168"/>
      <c r="B75" s="169" t="s">
        <v>184</v>
      </c>
      <c r="C75" s="169" t="s">
        <v>91</v>
      </c>
      <c r="D75" s="172">
        <v>802003</v>
      </c>
      <c r="E75" s="185" t="s">
        <v>187</v>
      </c>
      <c r="F75" s="158">
        <v>3978</v>
      </c>
      <c r="G75" s="158">
        <v>3978</v>
      </c>
      <c r="H75" s="158">
        <v>3978</v>
      </c>
      <c r="I75" s="158">
        <v>3978</v>
      </c>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76"/>
    </row>
    <row r="76" ht="22.5" customHeight="1" spans="1:40">
      <c r="A76" s="168"/>
      <c r="B76" s="169" t="s">
        <v>184</v>
      </c>
      <c r="C76" s="169" t="s">
        <v>188</v>
      </c>
      <c r="D76" s="172">
        <v>802003</v>
      </c>
      <c r="E76" s="185" t="s">
        <v>189</v>
      </c>
      <c r="F76" s="158">
        <v>9945</v>
      </c>
      <c r="G76" s="158">
        <v>9945</v>
      </c>
      <c r="H76" s="158">
        <v>9945</v>
      </c>
      <c r="I76" s="158">
        <v>9945</v>
      </c>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76"/>
    </row>
    <row r="77" ht="22.5" customHeight="1" spans="1:40">
      <c r="A77" s="168"/>
      <c r="B77" s="169" t="s">
        <v>184</v>
      </c>
      <c r="C77" s="169" t="s">
        <v>190</v>
      </c>
      <c r="D77" s="172">
        <v>802003</v>
      </c>
      <c r="E77" s="185" t="s">
        <v>191</v>
      </c>
      <c r="F77" s="158">
        <v>6500</v>
      </c>
      <c r="G77" s="158">
        <v>6500</v>
      </c>
      <c r="H77" s="158">
        <v>6500</v>
      </c>
      <c r="I77" s="158">
        <v>6500</v>
      </c>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76"/>
    </row>
    <row r="78" ht="22.5" customHeight="1" spans="1:40">
      <c r="A78" s="168"/>
      <c r="B78" s="169" t="s">
        <v>184</v>
      </c>
      <c r="C78" s="169" t="s">
        <v>192</v>
      </c>
      <c r="D78" s="172">
        <v>802003</v>
      </c>
      <c r="E78" s="185" t="s">
        <v>193</v>
      </c>
      <c r="F78" s="158">
        <v>13000</v>
      </c>
      <c r="G78" s="158">
        <v>13000</v>
      </c>
      <c r="H78" s="158">
        <v>13000</v>
      </c>
      <c r="I78" s="172"/>
      <c r="J78" s="158">
        <v>13000</v>
      </c>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76"/>
    </row>
    <row r="79" ht="22.5" customHeight="1" spans="1:40">
      <c r="A79" s="168"/>
      <c r="B79" s="169" t="s">
        <v>184</v>
      </c>
      <c r="C79" s="169" t="s">
        <v>103</v>
      </c>
      <c r="D79" s="172">
        <v>802003</v>
      </c>
      <c r="E79" s="185" t="s">
        <v>194</v>
      </c>
      <c r="F79" s="158">
        <v>79560</v>
      </c>
      <c r="G79" s="158">
        <v>79560</v>
      </c>
      <c r="H79" s="158">
        <v>79560</v>
      </c>
      <c r="I79" s="158">
        <v>79560</v>
      </c>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76"/>
    </row>
    <row r="80" ht="22.5" customHeight="1" spans="1:40">
      <c r="A80" s="168"/>
      <c r="B80" s="169" t="s">
        <v>184</v>
      </c>
      <c r="C80" s="169" t="s">
        <v>198</v>
      </c>
      <c r="D80" s="172">
        <v>802003</v>
      </c>
      <c r="E80" s="185" t="s">
        <v>199</v>
      </c>
      <c r="F80" s="158">
        <v>2565</v>
      </c>
      <c r="G80" s="158">
        <v>2565</v>
      </c>
      <c r="H80" s="158">
        <v>2565</v>
      </c>
      <c r="I80" s="158">
        <v>2565</v>
      </c>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76"/>
    </row>
    <row r="81" ht="22.5" customHeight="1" spans="1:40">
      <c r="A81" s="168"/>
      <c r="B81" s="169" t="s">
        <v>184</v>
      </c>
      <c r="C81" s="169" t="s">
        <v>221</v>
      </c>
      <c r="D81" s="172">
        <v>802003</v>
      </c>
      <c r="E81" s="185" t="s">
        <v>222</v>
      </c>
      <c r="F81" s="158">
        <v>500000</v>
      </c>
      <c r="G81" s="158">
        <v>500000</v>
      </c>
      <c r="H81" s="158">
        <v>500000</v>
      </c>
      <c r="I81" s="172"/>
      <c r="J81" s="158">
        <v>500000</v>
      </c>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76"/>
    </row>
    <row r="82" ht="22.5" customHeight="1" spans="1:40">
      <c r="A82" s="168"/>
      <c r="B82" s="169" t="s">
        <v>184</v>
      </c>
      <c r="C82" s="169" t="s">
        <v>200</v>
      </c>
      <c r="D82" s="172">
        <v>802003</v>
      </c>
      <c r="E82" s="185" t="s">
        <v>201</v>
      </c>
      <c r="F82" s="158">
        <v>28726.06</v>
      </c>
      <c r="G82" s="158">
        <v>28726.06</v>
      </c>
      <c r="H82" s="158">
        <v>28726.06</v>
      </c>
      <c r="I82" s="158">
        <v>28726.06</v>
      </c>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76"/>
    </row>
    <row r="83" ht="22.5" customHeight="1" spans="1:40">
      <c r="A83" s="168"/>
      <c r="B83" s="169" t="s">
        <v>184</v>
      </c>
      <c r="C83" s="169" t="s">
        <v>202</v>
      </c>
      <c r="D83" s="172">
        <v>802003</v>
      </c>
      <c r="E83" s="185" t="s">
        <v>203</v>
      </c>
      <c r="F83" s="158">
        <v>14785.56</v>
      </c>
      <c r="G83" s="158">
        <v>14785.56</v>
      </c>
      <c r="H83" s="158">
        <v>14785.56</v>
      </c>
      <c r="I83" s="158">
        <v>14785.56</v>
      </c>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76"/>
    </row>
    <row r="84" ht="22.5" customHeight="1" spans="1:40">
      <c r="A84" s="168"/>
      <c r="B84" s="169" t="s">
        <v>184</v>
      </c>
      <c r="C84" s="169" t="s">
        <v>204</v>
      </c>
      <c r="D84" s="172">
        <v>802003</v>
      </c>
      <c r="E84" s="185" t="s">
        <v>205</v>
      </c>
      <c r="F84" s="158">
        <v>12960</v>
      </c>
      <c r="G84" s="158">
        <v>12960</v>
      </c>
      <c r="H84" s="158">
        <v>12960</v>
      </c>
      <c r="I84" s="158">
        <v>12960</v>
      </c>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76"/>
    </row>
    <row r="85" ht="22.5" customHeight="1" spans="1:40">
      <c r="A85" s="168"/>
      <c r="B85" s="169" t="s">
        <v>184</v>
      </c>
      <c r="C85" s="169" t="s">
        <v>206</v>
      </c>
      <c r="D85" s="172">
        <v>802003</v>
      </c>
      <c r="E85" s="185" t="s">
        <v>207</v>
      </c>
      <c r="F85" s="158">
        <v>10000</v>
      </c>
      <c r="G85" s="158">
        <v>10000</v>
      </c>
      <c r="H85" s="158">
        <v>10000</v>
      </c>
      <c r="I85" s="158">
        <v>10000</v>
      </c>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76"/>
    </row>
    <row r="86" ht="22.5" customHeight="1" spans="1:40">
      <c r="A86" s="168"/>
      <c r="B86" s="169" t="s">
        <v>184</v>
      </c>
      <c r="C86" s="169" t="s">
        <v>109</v>
      </c>
      <c r="D86" s="172">
        <v>802003</v>
      </c>
      <c r="E86" s="185" t="s">
        <v>208</v>
      </c>
      <c r="F86" s="158">
        <v>20086.3</v>
      </c>
      <c r="G86" s="158">
        <v>20086.3</v>
      </c>
      <c r="H86" s="158">
        <v>20086.3</v>
      </c>
      <c r="I86" s="158">
        <v>20086.3</v>
      </c>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76"/>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03972313348" right="0.590203972313348" top="1.3776055471165" bottom="0.983904759714923" header="0" footer="0"/>
  <pageSetup paperSize="9" scale="2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pane ySplit="1" topLeftCell="A2" activePane="bottomLeft" state="frozen"/>
      <selection/>
      <selection pane="bottomLeft" activeCell="B3" sqref="B3:E3"/>
    </sheetView>
  </sheetViews>
  <sheetFormatPr defaultColWidth="10" defaultRowHeight="13.5"/>
  <cols>
    <col min="1" max="1" width="1.5" style="108" customWidth="1"/>
    <col min="2" max="2" width="6.125" style="108" customWidth="1"/>
    <col min="3" max="4" width="4.75" style="108" customWidth="1"/>
    <col min="5" max="5" width="30.375" style="108" customWidth="1"/>
    <col min="6" max="6" width="41" style="108" customWidth="1"/>
    <col min="7" max="7" width="24.375" style="108" customWidth="1"/>
    <col min="8" max="8" width="20.875" style="108" customWidth="1"/>
    <col min="9" max="9" width="16.375" style="108" customWidth="1"/>
    <col min="10" max="10" width="10.375" style="108" customWidth="1"/>
    <col min="11" max="12" width="9.75" style="108" customWidth="1"/>
    <col min="13" max="13" width="15.375" style="108" customWidth="1"/>
    <col min="14" max="101" width="10" style="108"/>
    <col min="102" max="102" width="14.625" style="108" customWidth="1"/>
    <col min="103" max="103" width="15.125" style="108" customWidth="1"/>
    <col min="104" max="104" width="16.75" style="108" customWidth="1"/>
    <col min="105" max="105" width="10" style="108"/>
    <col min="106" max="106" width="17.875" style="108" customWidth="1"/>
    <col min="107" max="16384" width="10" style="108"/>
  </cols>
  <sheetData>
    <row r="1" ht="38" customHeight="1" spans="1:10">
      <c r="A1" s="140"/>
      <c r="B1" s="2"/>
      <c r="C1" s="141"/>
      <c r="D1" s="141"/>
      <c r="E1" s="141"/>
      <c r="F1" s="141" t="s">
        <v>224</v>
      </c>
      <c r="G1" s="141"/>
      <c r="H1" s="141"/>
      <c r="I1" s="181"/>
      <c r="J1" s="181"/>
    </row>
    <row r="2" ht="32" customHeight="1" spans="1:10">
      <c r="A2" s="178"/>
      <c r="B2" s="143" t="s">
        <v>225</v>
      </c>
      <c r="C2" s="143"/>
      <c r="D2" s="143"/>
      <c r="E2" s="143"/>
      <c r="F2" s="143"/>
      <c r="G2" s="143"/>
      <c r="H2" s="143"/>
      <c r="I2" s="178"/>
      <c r="J2" s="182"/>
    </row>
    <row r="3" ht="12.75" customHeight="1" spans="2:8">
      <c r="B3" s="145" t="s">
        <v>226</v>
      </c>
      <c r="C3" s="145"/>
      <c r="D3" s="145"/>
      <c r="E3" s="145"/>
      <c r="F3" s="166"/>
      <c r="H3" s="167" t="s">
        <v>6</v>
      </c>
    </row>
    <row r="4" ht="24.75" customHeight="1" spans="2:8">
      <c r="B4" s="118" t="s">
        <v>9</v>
      </c>
      <c r="C4" s="118"/>
      <c r="D4" s="118"/>
      <c r="E4" s="118"/>
      <c r="F4" s="118" t="s">
        <v>58</v>
      </c>
      <c r="G4" s="129" t="s">
        <v>227</v>
      </c>
      <c r="H4" s="129" t="s">
        <v>166</v>
      </c>
    </row>
    <row r="5" ht="21.35" customHeight="1" spans="2:8">
      <c r="B5" s="118" t="s">
        <v>85</v>
      </c>
      <c r="C5" s="118"/>
      <c r="D5" s="118"/>
      <c r="E5" s="118" t="s">
        <v>228</v>
      </c>
      <c r="F5" s="118"/>
      <c r="G5" s="129"/>
      <c r="H5" s="129"/>
    </row>
    <row r="6" ht="24.75" customHeight="1" spans="2:8">
      <c r="B6" s="118" t="s">
        <v>87</v>
      </c>
      <c r="C6" s="118" t="s">
        <v>88</v>
      </c>
      <c r="D6" s="118" t="s">
        <v>89</v>
      </c>
      <c r="E6" s="118"/>
      <c r="F6" s="118"/>
      <c r="G6" s="129"/>
      <c r="H6" s="129"/>
    </row>
    <row r="7" ht="31" customHeight="1" spans="2:8">
      <c r="B7" s="118"/>
      <c r="C7" s="118"/>
      <c r="D7" s="118"/>
      <c r="E7" s="118" t="s">
        <v>71</v>
      </c>
      <c r="F7" s="152">
        <v>79891541.29</v>
      </c>
      <c r="G7" s="152">
        <v>79891541.29</v>
      </c>
      <c r="H7" s="122"/>
    </row>
    <row r="8" ht="26" customHeight="1" spans="2:8">
      <c r="B8" s="179" t="s">
        <v>229</v>
      </c>
      <c r="C8" s="169"/>
      <c r="D8" s="171"/>
      <c r="E8" s="135" t="s">
        <v>90</v>
      </c>
      <c r="F8" s="158">
        <v>21493408.78</v>
      </c>
      <c r="G8" s="158">
        <v>21493408.78</v>
      </c>
      <c r="H8" s="122"/>
    </row>
    <row r="9" ht="26" customHeight="1" spans="2:8">
      <c r="B9" s="179" t="s">
        <v>229</v>
      </c>
      <c r="C9" s="180" t="s">
        <v>91</v>
      </c>
      <c r="D9" s="171"/>
      <c r="E9" s="135" t="s">
        <v>92</v>
      </c>
      <c r="F9" s="158">
        <v>20919838.78</v>
      </c>
      <c r="G9" s="158">
        <v>20919838.78</v>
      </c>
      <c r="H9" s="122"/>
    </row>
    <row r="10" ht="26" customHeight="1" spans="2:8">
      <c r="B10" s="179" t="s">
        <v>229</v>
      </c>
      <c r="C10" s="180" t="s">
        <v>91</v>
      </c>
      <c r="D10" s="171" t="s">
        <v>93</v>
      </c>
      <c r="E10" s="135" t="s">
        <v>94</v>
      </c>
      <c r="F10" s="158">
        <v>1532196.86</v>
      </c>
      <c r="G10" s="158">
        <v>1532196.86</v>
      </c>
      <c r="H10" s="122"/>
    </row>
    <row r="11" ht="26" customHeight="1" spans="2:8">
      <c r="B11" s="179" t="s">
        <v>229</v>
      </c>
      <c r="C11" s="180" t="s">
        <v>91</v>
      </c>
      <c r="D11" s="171" t="s">
        <v>95</v>
      </c>
      <c r="E11" s="135" t="s">
        <v>96</v>
      </c>
      <c r="F11" s="158">
        <v>13573435.46</v>
      </c>
      <c r="G11" s="158">
        <v>13573435.46</v>
      </c>
      <c r="H11" s="122"/>
    </row>
    <row r="12" ht="26" customHeight="1" spans="2:8">
      <c r="B12" s="179" t="s">
        <v>229</v>
      </c>
      <c r="C12" s="180" t="s">
        <v>91</v>
      </c>
      <c r="D12" s="171" t="s">
        <v>91</v>
      </c>
      <c r="E12" s="135" t="s">
        <v>97</v>
      </c>
      <c r="F12" s="158">
        <v>5814206.46</v>
      </c>
      <c r="G12" s="158">
        <v>5814206.46</v>
      </c>
      <c r="H12" s="122"/>
    </row>
    <row r="13" ht="26" customHeight="1" spans="2:8">
      <c r="B13" s="179" t="s">
        <v>229</v>
      </c>
      <c r="C13" s="180" t="s">
        <v>98</v>
      </c>
      <c r="D13" s="171"/>
      <c r="E13" s="135" t="s">
        <v>99</v>
      </c>
      <c r="F13" s="158">
        <v>573570</v>
      </c>
      <c r="G13" s="158">
        <v>573570</v>
      </c>
      <c r="H13" s="122"/>
    </row>
    <row r="14" ht="26" customHeight="1" spans="2:8">
      <c r="B14" s="179" t="s">
        <v>229</v>
      </c>
      <c r="C14" s="180" t="s">
        <v>98</v>
      </c>
      <c r="D14" s="171" t="s">
        <v>93</v>
      </c>
      <c r="E14" s="135" t="s">
        <v>100</v>
      </c>
      <c r="F14" s="158">
        <v>573570</v>
      </c>
      <c r="G14" s="158">
        <v>573570</v>
      </c>
      <c r="H14" s="122"/>
    </row>
    <row r="15" ht="26" customHeight="1" spans="2:8">
      <c r="B15" s="179" t="s">
        <v>101</v>
      </c>
      <c r="C15" s="180"/>
      <c r="D15" s="171"/>
      <c r="E15" s="135" t="s">
        <v>102</v>
      </c>
      <c r="F15" s="158">
        <v>1931235.9</v>
      </c>
      <c r="G15" s="158">
        <v>1931235.9</v>
      </c>
      <c r="H15" s="122"/>
    </row>
    <row r="16" ht="26" customHeight="1" spans="2:8">
      <c r="B16" s="179" t="s">
        <v>101</v>
      </c>
      <c r="C16" s="180" t="s">
        <v>103</v>
      </c>
      <c r="D16" s="171"/>
      <c r="E16" s="135" t="s">
        <v>104</v>
      </c>
      <c r="F16" s="158">
        <v>1931235.9</v>
      </c>
      <c r="G16" s="158">
        <v>1931235.9</v>
      </c>
      <c r="H16" s="122"/>
    </row>
    <row r="17" ht="26" customHeight="1" spans="2:8">
      <c r="B17" s="179" t="s">
        <v>101</v>
      </c>
      <c r="C17" s="180" t="s">
        <v>103</v>
      </c>
      <c r="D17" s="171" t="s">
        <v>93</v>
      </c>
      <c r="E17" s="135" t="s">
        <v>105</v>
      </c>
      <c r="F17" s="158">
        <v>471458.14</v>
      </c>
      <c r="G17" s="158">
        <v>471458.14</v>
      </c>
      <c r="H17" s="122"/>
    </row>
    <row r="18" ht="26" customHeight="1" spans="2:8">
      <c r="B18" s="179" t="s">
        <v>101</v>
      </c>
      <c r="C18" s="180" t="s">
        <v>103</v>
      </c>
      <c r="D18" s="171" t="s">
        <v>95</v>
      </c>
      <c r="E18" s="135" t="s">
        <v>106</v>
      </c>
      <c r="F18" s="158">
        <v>110595.33</v>
      </c>
      <c r="G18" s="158">
        <v>110595.33</v>
      </c>
      <c r="H18" s="122"/>
    </row>
    <row r="19" ht="26" customHeight="1" spans="2:8">
      <c r="B19" s="179" t="s">
        <v>101</v>
      </c>
      <c r="C19" s="180" t="s">
        <v>103</v>
      </c>
      <c r="D19" s="171" t="s">
        <v>107</v>
      </c>
      <c r="E19" s="135" t="s">
        <v>108</v>
      </c>
      <c r="F19" s="158">
        <v>241600</v>
      </c>
      <c r="G19" s="158">
        <v>241600</v>
      </c>
      <c r="H19" s="122"/>
    </row>
    <row r="20" ht="26" customHeight="1" spans="2:8">
      <c r="B20" s="179" t="s">
        <v>101</v>
      </c>
      <c r="C20" s="180" t="s">
        <v>103</v>
      </c>
      <c r="D20" s="171" t="s">
        <v>109</v>
      </c>
      <c r="E20" s="135" t="s">
        <v>110</v>
      </c>
      <c r="F20" s="158">
        <v>1107582.43</v>
      </c>
      <c r="G20" s="158">
        <v>1107582.43</v>
      </c>
      <c r="H20" s="122"/>
    </row>
    <row r="21" ht="26" customHeight="1" spans="2:8">
      <c r="B21" s="179" t="s">
        <v>111</v>
      </c>
      <c r="C21" s="180"/>
      <c r="D21" s="171"/>
      <c r="E21" s="135" t="s">
        <v>112</v>
      </c>
      <c r="F21" s="158">
        <v>51999994.48</v>
      </c>
      <c r="G21" s="158">
        <v>51999994.48</v>
      </c>
      <c r="H21" s="122"/>
    </row>
    <row r="22" ht="26" customHeight="1" spans="2:8">
      <c r="B22" s="179" t="s">
        <v>111</v>
      </c>
      <c r="C22" s="180" t="s">
        <v>93</v>
      </c>
      <c r="D22" s="171"/>
      <c r="E22" s="135" t="s">
        <v>113</v>
      </c>
      <c r="F22" s="158">
        <v>9919809.21</v>
      </c>
      <c r="G22" s="158">
        <v>9919809.21</v>
      </c>
      <c r="H22" s="122"/>
    </row>
    <row r="23" ht="26" customHeight="1" spans="2:8">
      <c r="B23" s="179" t="s">
        <v>111</v>
      </c>
      <c r="C23" s="180" t="s">
        <v>93</v>
      </c>
      <c r="D23" s="171" t="s">
        <v>93</v>
      </c>
      <c r="E23" s="135" t="s">
        <v>114</v>
      </c>
      <c r="F23" s="158">
        <v>7527715.45</v>
      </c>
      <c r="G23" s="158">
        <v>7527715.45</v>
      </c>
      <c r="H23" s="122"/>
    </row>
    <row r="24" ht="26" customHeight="1" spans="2:8">
      <c r="B24" s="179" t="s">
        <v>111</v>
      </c>
      <c r="C24" s="180" t="s">
        <v>93</v>
      </c>
      <c r="D24" s="171" t="s">
        <v>95</v>
      </c>
      <c r="E24" s="135" t="s">
        <v>115</v>
      </c>
      <c r="F24" s="158">
        <v>213686.6</v>
      </c>
      <c r="G24" s="158">
        <v>213686.6</v>
      </c>
      <c r="H24" s="122"/>
    </row>
    <row r="25" ht="26" customHeight="1" spans="2:8">
      <c r="B25" s="179" t="s">
        <v>111</v>
      </c>
      <c r="C25" s="180" t="s">
        <v>93</v>
      </c>
      <c r="D25" s="171" t="s">
        <v>109</v>
      </c>
      <c r="E25" s="135" t="s">
        <v>116</v>
      </c>
      <c r="F25" s="158">
        <v>2178407.16</v>
      </c>
      <c r="G25" s="158">
        <v>2178407.16</v>
      </c>
      <c r="H25" s="122"/>
    </row>
    <row r="26" ht="26" customHeight="1" spans="2:8">
      <c r="B26" s="179" t="s">
        <v>111</v>
      </c>
      <c r="C26" s="180" t="s">
        <v>91</v>
      </c>
      <c r="D26" s="171"/>
      <c r="E26" s="135" t="s">
        <v>117</v>
      </c>
      <c r="F26" s="158">
        <v>42080185.27</v>
      </c>
      <c r="G26" s="158">
        <v>42080185.27</v>
      </c>
      <c r="H26" s="122"/>
    </row>
    <row r="27" ht="26" customHeight="1" spans="2:8">
      <c r="B27" s="179" t="s">
        <v>111</v>
      </c>
      <c r="C27" s="180" t="s">
        <v>91</v>
      </c>
      <c r="D27" s="171" t="s">
        <v>93</v>
      </c>
      <c r="E27" s="135" t="s">
        <v>117</v>
      </c>
      <c r="F27" s="158">
        <v>42080185.27</v>
      </c>
      <c r="G27" s="158">
        <v>42080185.27</v>
      </c>
      <c r="H27" s="122"/>
    </row>
    <row r="28" ht="26" customHeight="1" spans="2:8">
      <c r="B28" s="179" t="s">
        <v>118</v>
      </c>
      <c r="C28" s="180"/>
      <c r="D28" s="171"/>
      <c r="E28" s="135" t="s">
        <v>119</v>
      </c>
      <c r="F28" s="158">
        <v>4466902.13</v>
      </c>
      <c r="G28" s="158">
        <v>4466902.13</v>
      </c>
      <c r="H28" s="122"/>
    </row>
    <row r="29" ht="26" customHeight="1" spans="2:8">
      <c r="B29" s="179" t="s">
        <v>118</v>
      </c>
      <c r="C29" s="180" t="s">
        <v>95</v>
      </c>
      <c r="D29" s="171"/>
      <c r="E29" s="135" t="s">
        <v>120</v>
      </c>
      <c r="F29" s="158">
        <v>4466902.13</v>
      </c>
      <c r="G29" s="158">
        <v>4466902.13</v>
      </c>
      <c r="H29" s="122"/>
    </row>
    <row r="30" ht="26" customHeight="1" spans="2:8">
      <c r="B30" s="179" t="s">
        <v>118</v>
      </c>
      <c r="C30" s="180" t="s">
        <v>95</v>
      </c>
      <c r="D30" s="171" t="s">
        <v>93</v>
      </c>
      <c r="E30" s="135" t="s">
        <v>121</v>
      </c>
      <c r="F30" s="158">
        <v>4466902.13</v>
      </c>
      <c r="G30" s="158">
        <v>4466902.13</v>
      </c>
      <c r="H30" s="122"/>
    </row>
  </sheetData>
  <mergeCells count="9">
    <mergeCell ref="F1:H1"/>
    <mergeCell ref="B2:H2"/>
    <mergeCell ref="B3:E3"/>
    <mergeCell ref="B4:E4"/>
    <mergeCell ref="B5:D5"/>
    <mergeCell ref="E5:E6"/>
    <mergeCell ref="F4:F6"/>
    <mergeCell ref="G4:G6"/>
    <mergeCell ref="H4:H6"/>
  </mergeCells>
  <printOptions horizontalCentered="1"/>
  <pageMargins left="0.590203972313348" right="0.590203972313348" top="1.3776055471165" bottom="0.983904759714923" header="0" footer="0"/>
  <pageSetup paperSize="9" scale="78"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workbookViewId="0">
      <pane ySplit="6" topLeftCell="A7" activePane="bottomLeft" state="frozen"/>
      <selection/>
      <selection pane="bottomLeft" activeCell="B3" sqref="B3:E3"/>
    </sheetView>
  </sheetViews>
  <sheetFormatPr defaultColWidth="10" defaultRowHeight="13.5"/>
  <cols>
    <col min="1" max="1" width="1.5" style="108" customWidth="1"/>
    <col min="2" max="2" width="6.125" style="108" customWidth="1"/>
    <col min="3" max="3" width="7.625" style="159" customWidth="1"/>
    <col min="4" max="4" width="12.5" style="108" customWidth="1"/>
    <col min="5" max="5" width="29.625" style="108" customWidth="1"/>
    <col min="6" max="8" width="17.375" style="108" customWidth="1"/>
    <col min="9" max="9" width="1.5" style="108" customWidth="1"/>
    <col min="10" max="10" width="9.75" style="108" customWidth="1"/>
    <col min="11" max="16384" width="10" style="108"/>
  </cols>
  <sheetData>
    <row r="1" ht="24.75" customHeight="1" spans="1:9">
      <c r="A1" s="160"/>
      <c r="B1" s="2"/>
      <c r="C1" s="161"/>
      <c r="D1" s="162"/>
      <c r="E1" s="162"/>
      <c r="F1" s="140"/>
      <c r="G1" s="140"/>
      <c r="H1" s="163" t="s">
        <v>230</v>
      </c>
      <c r="I1" s="175"/>
    </row>
    <row r="2" ht="22.5" customHeight="1" spans="1:9">
      <c r="A2" s="140"/>
      <c r="B2" s="143" t="s">
        <v>231</v>
      </c>
      <c r="C2" s="164"/>
      <c r="D2" s="143"/>
      <c r="E2" s="143"/>
      <c r="F2" s="143"/>
      <c r="G2" s="143"/>
      <c r="H2" s="143"/>
      <c r="I2" s="175"/>
    </row>
    <row r="3" ht="19.9" customHeight="1" spans="1:9">
      <c r="A3" s="144"/>
      <c r="B3" s="145" t="s">
        <v>5</v>
      </c>
      <c r="C3" s="165"/>
      <c r="D3" s="145"/>
      <c r="E3" s="145"/>
      <c r="G3" s="166"/>
      <c r="H3" s="167" t="s">
        <v>6</v>
      </c>
      <c r="I3" s="175"/>
    </row>
    <row r="4" ht="24" customHeight="1" spans="1:9">
      <c r="A4" s="168"/>
      <c r="B4" s="118" t="s">
        <v>9</v>
      </c>
      <c r="C4" s="169"/>
      <c r="D4" s="118"/>
      <c r="E4" s="118"/>
      <c r="F4" s="118" t="s">
        <v>81</v>
      </c>
      <c r="G4" s="118"/>
      <c r="H4" s="118"/>
      <c r="I4" s="176"/>
    </row>
    <row r="5" ht="24" customHeight="1" spans="1:9">
      <c r="A5" s="168"/>
      <c r="B5" s="118" t="s">
        <v>85</v>
      </c>
      <c r="C5" s="169"/>
      <c r="D5" s="118" t="s">
        <v>69</v>
      </c>
      <c r="E5" s="118" t="s">
        <v>86</v>
      </c>
      <c r="F5" s="118" t="s">
        <v>58</v>
      </c>
      <c r="G5" s="118" t="s">
        <v>232</v>
      </c>
      <c r="H5" s="118" t="s">
        <v>233</v>
      </c>
      <c r="I5" s="176"/>
    </row>
    <row r="6" ht="24" customHeight="1" spans="1:9">
      <c r="A6" s="170"/>
      <c r="B6" s="118" t="s">
        <v>87</v>
      </c>
      <c r="C6" s="169" t="s">
        <v>88</v>
      </c>
      <c r="D6" s="118"/>
      <c r="E6" s="118"/>
      <c r="F6" s="118"/>
      <c r="G6" s="118"/>
      <c r="H6" s="118"/>
      <c r="I6" s="176"/>
    </row>
    <row r="7" ht="22.5" customHeight="1" spans="1:9">
      <c r="A7" s="168"/>
      <c r="B7" s="118"/>
      <c r="C7" s="169"/>
      <c r="D7" s="118"/>
      <c r="E7" s="118" t="s">
        <v>71</v>
      </c>
      <c r="F7" s="152">
        <v>73916854.69</v>
      </c>
      <c r="G7" s="152">
        <v>67776160.16</v>
      </c>
      <c r="H7" s="152">
        <v>6140694.53</v>
      </c>
      <c r="I7" s="176"/>
    </row>
    <row r="8" ht="22.5" customHeight="1" spans="1:9">
      <c r="A8" s="168"/>
      <c r="B8" s="135" t="s">
        <v>215</v>
      </c>
      <c r="C8" s="171"/>
      <c r="D8" s="172">
        <v>802</v>
      </c>
      <c r="E8" s="135" t="s">
        <v>234</v>
      </c>
      <c r="F8" s="158">
        <v>53633823.36</v>
      </c>
      <c r="G8" s="158">
        <v>53633823.36</v>
      </c>
      <c r="H8" s="158"/>
      <c r="I8" s="176"/>
    </row>
    <row r="9" ht="22.5" customHeight="1" spans="1:9">
      <c r="A9" s="168"/>
      <c r="B9" s="135" t="s">
        <v>215</v>
      </c>
      <c r="C9" s="173" t="s">
        <v>93</v>
      </c>
      <c r="D9" s="172">
        <v>802</v>
      </c>
      <c r="E9" s="157" t="s">
        <v>174</v>
      </c>
      <c r="F9" s="158">
        <v>13911180</v>
      </c>
      <c r="G9" s="158">
        <v>13911180</v>
      </c>
      <c r="H9" s="158"/>
      <c r="I9" s="176"/>
    </row>
    <row r="10" ht="22.5" customHeight="1" spans="1:9">
      <c r="A10" s="168"/>
      <c r="B10" s="135" t="s">
        <v>215</v>
      </c>
      <c r="C10" s="173" t="s">
        <v>95</v>
      </c>
      <c r="D10" s="172">
        <v>802</v>
      </c>
      <c r="E10" s="157" t="s">
        <v>175</v>
      </c>
      <c r="F10" s="158">
        <v>3002936.4</v>
      </c>
      <c r="G10" s="158">
        <v>3002936.4</v>
      </c>
      <c r="H10" s="158"/>
      <c r="I10" s="176"/>
    </row>
    <row r="11" ht="22.5" customHeight="1" spans="1:9">
      <c r="A11" s="168"/>
      <c r="B11" s="135" t="s">
        <v>215</v>
      </c>
      <c r="C11" s="173" t="s">
        <v>107</v>
      </c>
      <c r="D11" s="172">
        <v>802</v>
      </c>
      <c r="E11" s="157" t="s">
        <v>176</v>
      </c>
      <c r="F11" s="158">
        <v>2385307</v>
      </c>
      <c r="G11" s="158">
        <v>2385307</v>
      </c>
      <c r="H11" s="158"/>
      <c r="I11" s="176"/>
    </row>
    <row r="12" ht="22.5" customHeight="1" spans="1:9">
      <c r="A12" s="168"/>
      <c r="B12" s="135" t="s">
        <v>215</v>
      </c>
      <c r="C12" s="173" t="s">
        <v>190</v>
      </c>
      <c r="D12" s="172">
        <v>802</v>
      </c>
      <c r="E12" s="157" t="s">
        <v>214</v>
      </c>
      <c r="F12" s="158">
        <v>17620591</v>
      </c>
      <c r="G12" s="158">
        <v>17620591</v>
      </c>
      <c r="H12" s="158"/>
      <c r="I12" s="176"/>
    </row>
    <row r="13" ht="22.5" customHeight="1" spans="1:9">
      <c r="A13" s="168"/>
      <c r="B13" s="135" t="s">
        <v>215</v>
      </c>
      <c r="C13" s="173" t="s">
        <v>98</v>
      </c>
      <c r="D13" s="172">
        <v>802</v>
      </c>
      <c r="E13" s="157" t="s">
        <v>177</v>
      </c>
      <c r="F13" s="158">
        <v>5862969.66</v>
      </c>
      <c r="G13" s="158">
        <v>5862969.66</v>
      </c>
      <c r="H13" s="158"/>
      <c r="I13" s="176"/>
    </row>
    <row r="14" ht="22.5" customHeight="1" spans="1:9">
      <c r="A14" s="168"/>
      <c r="B14" s="135" t="s">
        <v>215</v>
      </c>
      <c r="C14" s="173" t="s">
        <v>178</v>
      </c>
      <c r="D14" s="172">
        <v>802</v>
      </c>
      <c r="E14" s="157" t="s">
        <v>179</v>
      </c>
      <c r="F14" s="158">
        <v>2866262.2</v>
      </c>
      <c r="G14" s="158">
        <v>2866262.2</v>
      </c>
      <c r="H14" s="158"/>
      <c r="I14" s="176"/>
    </row>
    <row r="15" ht="22.5" customHeight="1" spans="1:9">
      <c r="A15" s="168"/>
      <c r="B15" s="135" t="s">
        <v>215</v>
      </c>
      <c r="C15" s="173" t="s">
        <v>103</v>
      </c>
      <c r="D15" s="172">
        <v>802</v>
      </c>
      <c r="E15" s="157" t="s">
        <v>180</v>
      </c>
      <c r="F15" s="158">
        <v>2762226.74</v>
      </c>
      <c r="G15" s="158">
        <v>2762226.74</v>
      </c>
      <c r="H15" s="158"/>
      <c r="I15" s="176"/>
    </row>
    <row r="16" ht="22.5" customHeight="1" spans="1:9">
      <c r="A16" s="168"/>
      <c r="B16" s="135" t="s">
        <v>215</v>
      </c>
      <c r="C16" s="173" t="s">
        <v>181</v>
      </c>
      <c r="D16" s="172">
        <v>802</v>
      </c>
      <c r="E16" s="157" t="s">
        <v>182</v>
      </c>
      <c r="F16" s="158">
        <v>450678.23</v>
      </c>
      <c r="G16" s="158">
        <v>450678.23</v>
      </c>
      <c r="H16" s="158"/>
      <c r="I16" s="176"/>
    </row>
    <row r="17" ht="26.25" customHeight="1" spans="1:9">
      <c r="A17" s="174"/>
      <c r="B17" s="135" t="s">
        <v>215</v>
      </c>
      <c r="C17" s="173" t="s">
        <v>183</v>
      </c>
      <c r="D17" s="172">
        <v>802</v>
      </c>
      <c r="E17" s="157" t="s">
        <v>121</v>
      </c>
      <c r="F17" s="158">
        <v>4466902.13</v>
      </c>
      <c r="G17" s="158">
        <v>4466902.13</v>
      </c>
      <c r="H17" s="158"/>
      <c r="I17" s="177"/>
    </row>
    <row r="18" ht="26" customHeight="1" spans="2:8">
      <c r="B18" s="135" t="s">
        <v>215</v>
      </c>
      <c r="C18" s="173" t="s">
        <v>109</v>
      </c>
      <c r="D18" s="172">
        <v>802</v>
      </c>
      <c r="E18" s="157" t="s">
        <v>216</v>
      </c>
      <c r="F18" s="158">
        <v>304770</v>
      </c>
      <c r="G18" s="158">
        <v>304770</v>
      </c>
      <c r="H18" s="158"/>
    </row>
    <row r="19" ht="31" customHeight="1" spans="2:8">
      <c r="B19" s="173" t="s">
        <v>184</v>
      </c>
      <c r="C19" s="171"/>
      <c r="D19" s="172">
        <v>802</v>
      </c>
      <c r="E19" s="135" t="s">
        <v>235</v>
      </c>
      <c r="F19" s="158">
        <v>6140694.53</v>
      </c>
      <c r="G19" s="158"/>
      <c r="H19" s="158">
        <v>6140694.53</v>
      </c>
    </row>
    <row r="20" ht="22.5" customHeight="1" spans="1:9">
      <c r="A20" s="168"/>
      <c r="B20" s="135" t="s">
        <v>184</v>
      </c>
      <c r="C20" s="171" t="s">
        <v>93</v>
      </c>
      <c r="D20" s="172">
        <v>802</v>
      </c>
      <c r="E20" s="135" t="s">
        <v>185</v>
      </c>
      <c r="F20" s="158">
        <v>374714</v>
      </c>
      <c r="G20" s="158"/>
      <c r="H20" s="158">
        <v>374714</v>
      </c>
      <c r="I20" s="176"/>
    </row>
    <row r="21" ht="22.5" customHeight="1" spans="1:9">
      <c r="A21" s="168"/>
      <c r="B21" s="135" t="s">
        <v>184</v>
      </c>
      <c r="C21" s="171" t="s">
        <v>95</v>
      </c>
      <c r="D21" s="172">
        <v>802</v>
      </c>
      <c r="E21" s="135" t="s">
        <v>186</v>
      </c>
      <c r="F21" s="158"/>
      <c r="G21" s="158"/>
      <c r="H21" s="158"/>
      <c r="I21" s="176"/>
    </row>
    <row r="22" ht="22.5" customHeight="1" spans="1:9">
      <c r="A22" s="168"/>
      <c r="B22" s="135" t="s">
        <v>184</v>
      </c>
      <c r="C22" s="171" t="s">
        <v>91</v>
      </c>
      <c r="D22" s="172">
        <v>802</v>
      </c>
      <c r="E22" s="135" t="s">
        <v>187</v>
      </c>
      <c r="F22" s="158">
        <v>92412</v>
      </c>
      <c r="G22" s="158"/>
      <c r="H22" s="158">
        <v>92412</v>
      </c>
      <c r="I22" s="176"/>
    </row>
    <row r="23" ht="22.5" customHeight="1" spans="1:9">
      <c r="A23" s="168"/>
      <c r="B23" s="135" t="s">
        <v>184</v>
      </c>
      <c r="C23" s="171" t="s">
        <v>188</v>
      </c>
      <c r="D23" s="172">
        <v>802</v>
      </c>
      <c r="E23" s="135" t="s">
        <v>189</v>
      </c>
      <c r="F23" s="158">
        <v>231030</v>
      </c>
      <c r="G23" s="158"/>
      <c r="H23" s="158">
        <v>231030</v>
      </c>
      <c r="I23" s="176"/>
    </row>
    <row r="24" ht="22.5" customHeight="1" spans="1:9">
      <c r="A24" s="168"/>
      <c r="B24" s="135" t="s">
        <v>184</v>
      </c>
      <c r="C24" s="171" t="s">
        <v>190</v>
      </c>
      <c r="D24" s="172">
        <v>802</v>
      </c>
      <c r="E24" s="135" t="s">
        <v>191</v>
      </c>
      <c r="F24" s="158">
        <v>94744</v>
      </c>
      <c r="G24" s="158"/>
      <c r="H24" s="158">
        <v>94744</v>
      </c>
      <c r="I24" s="176"/>
    </row>
    <row r="25" ht="22.5" customHeight="1" spans="1:9">
      <c r="A25" s="168"/>
      <c r="B25" s="135" t="s">
        <v>184</v>
      </c>
      <c r="C25" s="171" t="s">
        <v>192</v>
      </c>
      <c r="D25" s="172">
        <v>802</v>
      </c>
      <c r="E25" s="135" t="s">
        <v>193</v>
      </c>
      <c r="F25" s="158"/>
      <c r="G25" s="158"/>
      <c r="H25" s="158"/>
      <c r="I25" s="176"/>
    </row>
    <row r="26" ht="22.5" customHeight="1" spans="1:9">
      <c r="A26" s="168"/>
      <c r="B26" s="135" t="s">
        <v>184</v>
      </c>
      <c r="C26" s="171" t="s">
        <v>103</v>
      </c>
      <c r="D26" s="172">
        <v>802</v>
      </c>
      <c r="E26" s="135" t="s">
        <v>194</v>
      </c>
      <c r="F26" s="158">
        <v>1214820</v>
      </c>
      <c r="G26" s="158"/>
      <c r="H26" s="158">
        <v>1214820</v>
      </c>
      <c r="I26" s="176"/>
    </row>
    <row r="27" ht="22.5" customHeight="1" spans="1:9">
      <c r="A27" s="168"/>
      <c r="B27" s="135" t="s">
        <v>184</v>
      </c>
      <c r="C27" s="171" t="s">
        <v>183</v>
      </c>
      <c r="D27" s="172">
        <v>802</v>
      </c>
      <c r="E27" s="135" t="s">
        <v>195</v>
      </c>
      <c r="F27" s="158"/>
      <c r="G27" s="158"/>
      <c r="H27" s="158"/>
      <c r="I27" s="176"/>
    </row>
    <row r="28" ht="22.5" customHeight="1" spans="1:9">
      <c r="A28" s="168"/>
      <c r="B28" s="135" t="s">
        <v>184</v>
      </c>
      <c r="C28" s="171" t="s">
        <v>196</v>
      </c>
      <c r="D28" s="172">
        <v>802</v>
      </c>
      <c r="E28" s="135" t="s">
        <v>197</v>
      </c>
      <c r="F28" s="158"/>
      <c r="G28" s="158"/>
      <c r="H28" s="158"/>
      <c r="I28" s="176"/>
    </row>
    <row r="29" ht="22.5" customHeight="1" spans="1:9">
      <c r="A29" s="168"/>
      <c r="B29" s="135" t="s">
        <v>184</v>
      </c>
      <c r="C29" s="171" t="s">
        <v>198</v>
      </c>
      <c r="D29" s="172">
        <v>802</v>
      </c>
      <c r="E29" s="135" t="s">
        <v>199</v>
      </c>
      <c r="F29" s="158">
        <v>47565</v>
      </c>
      <c r="G29" s="158"/>
      <c r="H29" s="158">
        <v>47565</v>
      </c>
      <c r="I29" s="176"/>
    </row>
    <row r="30" ht="22.5" customHeight="1" spans="1:9">
      <c r="A30" s="168"/>
      <c r="B30" s="135" t="s">
        <v>184</v>
      </c>
      <c r="C30" s="171" t="s">
        <v>217</v>
      </c>
      <c r="D30" s="172">
        <v>802</v>
      </c>
      <c r="E30" s="135" t="s">
        <v>218</v>
      </c>
      <c r="F30" s="158"/>
      <c r="G30" s="158"/>
      <c r="H30" s="158"/>
      <c r="I30" s="176"/>
    </row>
    <row r="31" ht="22.5" customHeight="1" spans="1:9">
      <c r="A31" s="168"/>
      <c r="B31" s="135" t="s">
        <v>184</v>
      </c>
      <c r="C31" s="171" t="s">
        <v>219</v>
      </c>
      <c r="D31" s="172">
        <v>802</v>
      </c>
      <c r="E31" s="135" t="s">
        <v>220</v>
      </c>
      <c r="F31" s="158"/>
      <c r="G31" s="158"/>
      <c r="H31" s="158"/>
      <c r="I31" s="176"/>
    </row>
    <row r="32" ht="22.5" customHeight="1" spans="1:9">
      <c r="A32" s="168"/>
      <c r="B32" s="135" t="s">
        <v>184</v>
      </c>
      <c r="C32" s="171" t="s">
        <v>221</v>
      </c>
      <c r="D32" s="172">
        <v>802</v>
      </c>
      <c r="E32" s="135" t="s">
        <v>222</v>
      </c>
      <c r="F32" s="158"/>
      <c r="G32" s="158"/>
      <c r="H32" s="158"/>
      <c r="I32" s="176"/>
    </row>
    <row r="33" ht="22.5" customHeight="1" spans="1:9">
      <c r="A33" s="168"/>
      <c r="B33" s="135" t="s">
        <v>184</v>
      </c>
      <c r="C33" s="171" t="s">
        <v>200</v>
      </c>
      <c r="D33" s="172">
        <v>802</v>
      </c>
      <c r="E33" s="135" t="s">
        <v>201</v>
      </c>
      <c r="F33" s="158">
        <v>738400.29</v>
      </c>
      <c r="G33" s="158"/>
      <c r="H33" s="158">
        <v>738400.29</v>
      </c>
      <c r="I33" s="176"/>
    </row>
    <row r="34" ht="22.5" customHeight="1" spans="1:9">
      <c r="A34" s="168"/>
      <c r="B34" s="135" t="s">
        <v>184</v>
      </c>
      <c r="C34" s="171" t="s">
        <v>202</v>
      </c>
      <c r="D34" s="172">
        <v>802</v>
      </c>
      <c r="E34" s="135" t="s">
        <v>203</v>
      </c>
      <c r="F34" s="158">
        <v>681470.64</v>
      </c>
      <c r="G34" s="158"/>
      <c r="H34" s="158">
        <v>681470.64</v>
      </c>
      <c r="I34" s="176"/>
    </row>
    <row r="35" ht="22.5" customHeight="1" spans="1:9">
      <c r="A35" s="168"/>
      <c r="B35" s="135" t="s">
        <v>184</v>
      </c>
      <c r="C35" s="171" t="s">
        <v>204</v>
      </c>
      <c r="D35" s="172">
        <v>802</v>
      </c>
      <c r="E35" s="135" t="s">
        <v>205</v>
      </c>
      <c r="F35" s="158">
        <v>668736</v>
      </c>
      <c r="G35" s="158"/>
      <c r="H35" s="158">
        <v>668736</v>
      </c>
      <c r="I35" s="176"/>
    </row>
    <row r="36" ht="22.5" customHeight="1" spans="1:9">
      <c r="A36" s="168"/>
      <c r="B36" s="135" t="s">
        <v>184</v>
      </c>
      <c r="C36" s="171" t="s">
        <v>206</v>
      </c>
      <c r="D36" s="172">
        <v>802</v>
      </c>
      <c r="E36" s="135" t="s">
        <v>207</v>
      </c>
      <c r="F36" s="158">
        <v>457000</v>
      </c>
      <c r="G36" s="158"/>
      <c r="H36" s="158">
        <v>457000</v>
      </c>
      <c r="I36" s="176"/>
    </row>
    <row r="37" ht="22.5" customHeight="1" spans="1:9">
      <c r="A37" s="168"/>
      <c r="B37" s="135" t="s">
        <v>184</v>
      </c>
      <c r="C37" s="171" t="s">
        <v>109</v>
      </c>
      <c r="D37" s="172">
        <v>802</v>
      </c>
      <c r="E37" s="135" t="s">
        <v>208</v>
      </c>
      <c r="F37" s="158">
        <v>1539802.6</v>
      </c>
      <c r="G37" s="158"/>
      <c r="H37" s="158">
        <v>1539802.6</v>
      </c>
      <c r="I37" s="176"/>
    </row>
    <row r="38" ht="22.5" customHeight="1" spans="1:9">
      <c r="A38" s="168"/>
      <c r="B38" s="135" t="s">
        <v>209</v>
      </c>
      <c r="C38" s="171"/>
      <c r="D38" s="172">
        <v>802</v>
      </c>
      <c r="E38" s="135" t="s">
        <v>236</v>
      </c>
      <c r="F38" s="158">
        <v>14142336.8</v>
      </c>
      <c r="G38" s="158">
        <v>14142336.8</v>
      </c>
      <c r="H38" s="158"/>
      <c r="I38" s="176"/>
    </row>
    <row r="39" ht="22.5" customHeight="1" spans="1:9">
      <c r="A39" s="168"/>
      <c r="B39" s="135" t="s">
        <v>209</v>
      </c>
      <c r="C39" s="171" t="s">
        <v>93</v>
      </c>
      <c r="D39" s="172">
        <v>802</v>
      </c>
      <c r="E39" s="135" t="s">
        <v>223</v>
      </c>
      <c r="F39" s="158">
        <v>282678</v>
      </c>
      <c r="G39" s="158">
        <v>282678</v>
      </c>
      <c r="H39" s="158"/>
      <c r="I39" s="176"/>
    </row>
    <row r="40" ht="22.5" customHeight="1" spans="1:9">
      <c r="A40" s="168"/>
      <c r="B40" s="135" t="s">
        <v>209</v>
      </c>
      <c r="C40" s="171" t="s">
        <v>95</v>
      </c>
      <c r="D40" s="172">
        <v>802</v>
      </c>
      <c r="E40" s="135" t="s">
        <v>210</v>
      </c>
      <c r="F40" s="158">
        <v>74428.8</v>
      </c>
      <c r="G40" s="158">
        <v>74428.8</v>
      </c>
      <c r="H40" s="158"/>
      <c r="I40" s="176"/>
    </row>
    <row r="41" ht="22.5" customHeight="1" spans="1:9">
      <c r="A41" s="168"/>
      <c r="B41" s="135" t="s">
        <v>209</v>
      </c>
      <c r="C41" s="171" t="s">
        <v>91</v>
      </c>
      <c r="D41" s="172">
        <v>802</v>
      </c>
      <c r="E41" s="135" t="s">
        <v>211</v>
      </c>
      <c r="F41" s="158">
        <v>13364430</v>
      </c>
      <c r="G41" s="158">
        <v>13364430</v>
      </c>
      <c r="H41" s="158"/>
      <c r="I41" s="176"/>
    </row>
    <row r="42" ht="22.5" customHeight="1" spans="1:9">
      <c r="A42" s="168"/>
      <c r="B42" s="135" t="s">
        <v>209</v>
      </c>
      <c r="C42" s="171" t="s">
        <v>190</v>
      </c>
      <c r="D42" s="172">
        <v>802</v>
      </c>
      <c r="E42" s="135" t="s">
        <v>212</v>
      </c>
      <c r="F42" s="158">
        <v>420800</v>
      </c>
      <c r="G42" s="158">
        <v>420800</v>
      </c>
      <c r="H42" s="158"/>
      <c r="I42" s="176"/>
    </row>
    <row r="43" ht="22.5" customHeight="1" spans="1:9">
      <c r="A43" s="168"/>
      <c r="B43" s="135" t="s">
        <v>209</v>
      </c>
      <c r="C43" s="171" t="s">
        <v>109</v>
      </c>
      <c r="D43" s="172">
        <v>802</v>
      </c>
      <c r="E43" s="135" t="s">
        <v>213</v>
      </c>
      <c r="F43" s="158"/>
      <c r="G43" s="158"/>
      <c r="H43" s="158"/>
      <c r="I43" s="176"/>
    </row>
  </sheetData>
  <mergeCells count="10">
    <mergeCell ref="B2:H2"/>
    <mergeCell ref="B3:E3"/>
    <mergeCell ref="B4:E4"/>
    <mergeCell ref="F4:H4"/>
    <mergeCell ref="B5:C5"/>
    <mergeCell ref="D5:D6"/>
    <mergeCell ref="E5:E6"/>
    <mergeCell ref="F5:F6"/>
    <mergeCell ref="G5:G6"/>
    <mergeCell ref="H5:H6"/>
  </mergeCells>
  <printOptions horizontalCentered="1"/>
  <pageMargins left="0.590203972313348" right="0.590203972313348" top="1.3776055471165" bottom="0.983904759714923"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B3" sqref="B3:F3"/>
    </sheetView>
  </sheetViews>
  <sheetFormatPr defaultColWidth="10" defaultRowHeight="13.5" outlineLevelCol="7"/>
  <cols>
    <col min="1" max="1" width="1.5" style="108" customWidth="1"/>
    <col min="2" max="4" width="6.625" style="108" customWidth="1"/>
    <col min="5" max="5" width="26.625" style="108" customWidth="1"/>
    <col min="6" max="6" width="69.875" style="108" customWidth="1"/>
    <col min="7" max="7" width="40.375" style="108" customWidth="1"/>
    <col min="8" max="8" width="1.5" style="108" customWidth="1"/>
    <col min="9" max="10" width="9.75" style="108" customWidth="1"/>
    <col min="11" max="16384" width="10" style="108"/>
  </cols>
  <sheetData>
    <row r="1" ht="24.75" customHeight="1" spans="1:8">
      <c r="A1" s="140"/>
      <c r="B1" s="2"/>
      <c r="C1" s="2"/>
      <c r="D1" s="2"/>
      <c r="E1" s="3"/>
      <c r="F1" s="3"/>
      <c r="G1" s="141" t="s">
        <v>237</v>
      </c>
      <c r="H1" s="142"/>
    </row>
    <row r="2" ht="22.5" customHeight="1" spans="1:8">
      <c r="A2" s="140"/>
      <c r="B2" s="143" t="s">
        <v>238</v>
      </c>
      <c r="C2" s="143"/>
      <c r="D2" s="143"/>
      <c r="E2" s="143"/>
      <c r="F2" s="143"/>
      <c r="G2" s="143"/>
      <c r="H2" s="142" t="s">
        <v>3</v>
      </c>
    </row>
    <row r="3" ht="19.9" customHeight="1" spans="1:8">
      <c r="A3" s="144"/>
      <c r="B3" s="145" t="s">
        <v>5</v>
      </c>
      <c r="C3" s="145"/>
      <c r="D3" s="145"/>
      <c r="E3" s="145"/>
      <c r="F3" s="145"/>
      <c r="G3" s="146" t="s">
        <v>6</v>
      </c>
      <c r="H3" s="147"/>
    </row>
    <row r="4" ht="24" customHeight="1" spans="1:8">
      <c r="A4" s="148"/>
      <c r="B4" s="118" t="s">
        <v>85</v>
      </c>
      <c r="C4" s="118"/>
      <c r="D4" s="118"/>
      <c r="E4" s="118" t="s">
        <v>69</v>
      </c>
      <c r="F4" s="118" t="s">
        <v>86</v>
      </c>
      <c r="G4" s="118" t="s">
        <v>239</v>
      </c>
      <c r="H4" s="149"/>
    </row>
    <row r="5" ht="24" customHeight="1" spans="1:8">
      <c r="A5" s="148"/>
      <c r="B5" s="118" t="s">
        <v>87</v>
      </c>
      <c r="C5" s="118" t="s">
        <v>88</v>
      </c>
      <c r="D5" s="118" t="s">
        <v>89</v>
      </c>
      <c r="E5" s="118"/>
      <c r="F5" s="118"/>
      <c r="G5" s="118"/>
      <c r="H5" s="150"/>
    </row>
    <row r="6" ht="22.5" customHeight="1" spans="1:8">
      <c r="A6" s="151"/>
      <c r="B6" s="118"/>
      <c r="C6" s="118"/>
      <c r="D6" s="118"/>
      <c r="E6" s="118"/>
      <c r="F6" s="118" t="s">
        <v>71</v>
      </c>
      <c r="G6" s="152">
        <v>5974686.6</v>
      </c>
      <c r="H6" s="153"/>
    </row>
    <row r="7" ht="22.5" customHeight="1" spans="1:8">
      <c r="A7" s="151"/>
      <c r="B7" s="154">
        <v>212</v>
      </c>
      <c r="C7" s="155" t="s">
        <v>93</v>
      </c>
      <c r="D7" s="155" t="s">
        <v>95</v>
      </c>
      <c r="E7" s="156">
        <v>802001</v>
      </c>
      <c r="F7" s="157" t="s">
        <v>240</v>
      </c>
      <c r="G7" s="158">
        <v>41000</v>
      </c>
      <c r="H7" s="153"/>
    </row>
    <row r="8" ht="22.5" customHeight="1" spans="1:8">
      <c r="A8" s="151"/>
      <c r="B8" s="154">
        <v>212</v>
      </c>
      <c r="C8" s="155" t="s">
        <v>93</v>
      </c>
      <c r="D8" s="155" t="s">
        <v>95</v>
      </c>
      <c r="E8" s="156">
        <v>802001</v>
      </c>
      <c r="F8" s="157" t="s">
        <v>241</v>
      </c>
      <c r="G8" s="158">
        <v>50000</v>
      </c>
      <c r="H8" s="153"/>
    </row>
    <row r="9" ht="33.75" customHeight="1" spans="1:8">
      <c r="A9" s="151"/>
      <c r="B9" s="154">
        <v>212</v>
      </c>
      <c r="C9" s="155" t="s">
        <v>93</v>
      </c>
      <c r="D9" s="155" t="s">
        <v>95</v>
      </c>
      <c r="E9" s="156">
        <v>802001</v>
      </c>
      <c r="F9" s="157" t="s">
        <v>242</v>
      </c>
      <c r="G9" s="158">
        <v>100000</v>
      </c>
      <c r="H9" s="153"/>
    </row>
    <row r="10" ht="22.5" customHeight="1" spans="1:8">
      <c r="A10" s="151"/>
      <c r="B10" s="154">
        <v>212</v>
      </c>
      <c r="C10" s="155" t="s">
        <v>93</v>
      </c>
      <c r="D10" s="155" t="s">
        <v>95</v>
      </c>
      <c r="E10" s="156">
        <v>802001</v>
      </c>
      <c r="F10" s="157" t="s">
        <v>243</v>
      </c>
      <c r="G10" s="158">
        <v>22686.6</v>
      </c>
      <c r="H10" s="153"/>
    </row>
    <row r="11" ht="22.5" customHeight="1" spans="1:8">
      <c r="A11" s="151"/>
      <c r="B11" s="154">
        <v>212</v>
      </c>
      <c r="C11" s="155" t="s">
        <v>91</v>
      </c>
      <c r="D11" s="155" t="s">
        <v>93</v>
      </c>
      <c r="E11" s="156">
        <v>802002</v>
      </c>
      <c r="F11" s="157" t="s">
        <v>244</v>
      </c>
      <c r="G11" s="158">
        <v>248000</v>
      </c>
      <c r="H11" s="153"/>
    </row>
    <row r="12" ht="22.5" customHeight="1" spans="1:8">
      <c r="A12" s="151"/>
      <c r="B12" s="154">
        <v>212</v>
      </c>
      <c r="C12" s="155" t="s">
        <v>91</v>
      </c>
      <c r="D12" s="155" t="s">
        <v>93</v>
      </c>
      <c r="E12" s="156">
        <v>802002</v>
      </c>
      <c r="F12" s="157" t="s">
        <v>245</v>
      </c>
      <c r="G12" s="158">
        <v>300000</v>
      </c>
      <c r="H12" s="153"/>
    </row>
    <row r="13" ht="22.5" customHeight="1" spans="1:8">
      <c r="A13" s="151"/>
      <c r="B13" s="154">
        <v>212</v>
      </c>
      <c r="C13" s="155" t="s">
        <v>91</v>
      </c>
      <c r="D13" s="155" t="s">
        <v>93</v>
      </c>
      <c r="E13" s="156">
        <v>802002</v>
      </c>
      <c r="F13" s="157" t="s">
        <v>246</v>
      </c>
      <c r="G13" s="158">
        <v>500000</v>
      </c>
      <c r="H13" s="153"/>
    </row>
    <row r="14" ht="22.5" customHeight="1" spans="1:8">
      <c r="A14" s="151"/>
      <c r="B14" s="154">
        <v>212</v>
      </c>
      <c r="C14" s="155" t="s">
        <v>91</v>
      </c>
      <c r="D14" s="155" t="s">
        <v>93</v>
      </c>
      <c r="E14" s="156">
        <v>802002</v>
      </c>
      <c r="F14" s="157" t="s">
        <v>247</v>
      </c>
      <c r="G14" s="158">
        <v>500000</v>
      </c>
      <c r="H14" s="153"/>
    </row>
    <row r="15" ht="22.5" customHeight="1" spans="1:8">
      <c r="A15" s="151"/>
      <c r="B15" s="154">
        <v>212</v>
      </c>
      <c r="C15" s="155" t="s">
        <v>91</v>
      </c>
      <c r="D15" s="155" t="s">
        <v>93</v>
      </c>
      <c r="E15" s="156">
        <v>802002</v>
      </c>
      <c r="F15" s="157" t="s">
        <v>248</v>
      </c>
      <c r="G15" s="158">
        <v>300000</v>
      </c>
      <c r="H15" s="153"/>
    </row>
    <row r="16" ht="22.5" customHeight="1" spans="1:8">
      <c r="A16" s="151"/>
      <c r="B16" s="154">
        <v>212</v>
      </c>
      <c r="C16" s="155" t="s">
        <v>91</v>
      </c>
      <c r="D16" s="155" t="s">
        <v>93</v>
      </c>
      <c r="E16" s="156">
        <v>802002</v>
      </c>
      <c r="F16" s="157" t="s">
        <v>249</v>
      </c>
      <c r="G16" s="158">
        <v>400000</v>
      </c>
      <c r="H16" s="153"/>
    </row>
    <row r="17" ht="22.5" customHeight="1" spans="1:8">
      <c r="A17" s="151"/>
      <c r="B17" s="154">
        <v>212</v>
      </c>
      <c r="C17" s="155" t="s">
        <v>91</v>
      </c>
      <c r="D17" s="155" t="s">
        <v>93</v>
      </c>
      <c r="E17" s="156">
        <v>802002</v>
      </c>
      <c r="F17" s="157" t="s">
        <v>250</v>
      </c>
      <c r="G17" s="158">
        <v>3000000</v>
      </c>
      <c r="H17" s="153"/>
    </row>
    <row r="18" ht="22.5" customHeight="1" spans="1:8">
      <c r="A18" s="151"/>
      <c r="B18" s="154">
        <v>212</v>
      </c>
      <c r="C18" s="155" t="s">
        <v>93</v>
      </c>
      <c r="D18" s="155" t="s">
        <v>109</v>
      </c>
      <c r="E18" s="156">
        <v>802003</v>
      </c>
      <c r="F18" s="157" t="s">
        <v>251</v>
      </c>
      <c r="G18" s="158">
        <v>13000</v>
      </c>
      <c r="H18" s="153"/>
    </row>
    <row r="19" ht="42.75" customHeight="1" spans="1:8">
      <c r="A19" s="151"/>
      <c r="B19" s="154">
        <v>212</v>
      </c>
      <c r="C19" s="155" t="s">
        <v>93</v>
      </c>
      <c r="D19" s="155" t="s">
        <v>109</v>
      </c>
      <c r="E19" s="156">
        <v>802003</v>
      </c>
      <c r="F19" s="157" t="s">
        <v>252</v>
      </c>
      <c r="G19" s="158">
        <v>500000</v>
      </c>
      <c r="H19" s="153"/>
    </row>
  </sheetData>
  <mergeCells count="6">
    <mergeCell ref="B2:G2"/>
    <mergeCell ref="B3:F3"/>
    <mergeCell ref="B4:D4"/>
    <mergeCell ref="E4:E5"/>
    <mergeCell ref="F4:F5"/>
    <mergeCell ref="G4:G5"/>
  </mergeCells>
  <printOptions horizontalCentered="1"/>
  <pageMargins left="0.590203972313348" right="0.590203972313348" top="1.3776055471165" bottom="0.983904759714923" header="0" footer="0"/>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27</vt:i4>
      </vt:variant>
    </vt:vector>
  </HeadingPairs>
  <TitlesOfParts>
    <vt:vector size="27"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lpstr>6-12</vt:lpstr>
      <vt:lpstr>6-13</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付玛情</cp:lastModifiedBy>
  <cp:revision>0</cp:revision>
  <dcterms:created xsi:type="dcterms:W3CDTF">2022-03-04T19:28:00Z</dcterms:created>
  <cp:lastPrinted>2023-01-31T09:24:00Z</cp:lastPrinted>
  <dcterms:modified xsi:type="dcterms:W3CDTF">2023-02-03T06:22:45Z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